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2210"/>
  </bookViews>
  <sheets>
    <sheet name="102入學-英文版-20130107系課程定版" sheetId="1" r:id="rId1"/>
  </sheets>
  <calcPr calcId="145621"/>
</workbook>
</file>

<file path=xl/calcChain.xml><?xml version="1.0" encoding="utf-8"?>
<calcChain xmlns="http://schemas.openxmlformats.org/spreadsheetml/2006/main">
  <c r="U40" i="1" l="1"/>
  <c r="T40" i="1"/>
  <c r="S40" i="1"/>
  <c r="R40" i="1"/>
  <c r="Q40" i="1"/>
  <c r="P40" i="1"/>
  <c r="O40" i="1"/>
  <c r="N40" i="1"/>
  <c r="M40" i="1"/>
  <c r="L40" i="1"/>
  <c r="K40" i="1"/>
  <c r="J40" i="1"/>
  <c r="I40" i="1"/>
  <c r="H40" i="1"/>
  <c r="G40" i="1"/>
  <c r="F40" i="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U25" i="1"/>
  <c r="T25" i="1"/>
  <c r="S25" i="1"/>
  <c r="R25" i="1"/>
  <c r="Q25" i="1"/>
  <c r="P25" i="1"/>
  <c r="O25" i="1"/>
  <c r="N25" i="1"/>
  <c r="M25" i="1"/>
  <c r="L25" i="1"/>
  <c r="K25" i="1"/>
  <c r="J25" i="1"/>
  <c r="I25" i="1"/>
  <c r="H25" i="1"/>
  <c r="G25" i="1"/>
  <c r="F25" i="1"/>
  <c r="E25" i="1"/>
  <c r="D25" i="1"/>
  <c r="E40" i="1" l="1"/>
  <c r="D40" i="1"/>
</calcChain>
</file>

<file path=xl/sharedStrings.xml><?xml version="1.0" encoding="utf-8"?>
<sst xmlns="http://schemas.openxmlformats.org/spreadsheetml/2006/main" count="223" uniqueCount="165">
  <si>
    <t>2</t>
  </si>
  <si>
    <t>(2)</t>
  </si>
  <si>
    <t>Total</t>
    <phoneticPr fontId="7" type="noConversion"/>
  </si>
  <si>
    <t>C111</t>
  </si>
  <si>
    <t>Political Science</t>
    <phoneticPr fontId="3" type="noConversion"/>
  </si>
  <si>
    <t>C112</t>
  </si>
  <si>
    <t>Introduction to International Cultural Studies</t>
    <phoneticPr fontId="3" type="noConversion"/>
  </si>
  <si>
    <t>C113</t>
  </si>
  <si>
    <t>Economics</t>
    <phoneticPr fontId="3" type="noConversion"/>
  </si>
  <si>
    <t>C114</t>
  </si>
  <si>
    <t>Readings for International Affairs English</t>
    <phoneticPr fontId="3" type="noConversion"/>
  </si>
  <si>
    <t>C121</t>
  </si>
  <si>
    <t>Comparative Politics</t>
    <phoneticPr fontId="3" type="noConversion"/>
  </si>
  <si>
    <t>C122</t>
  </si>
  <si>
    <t>Cross-Cultural Communication</t>
    <phoneticPr fontId="3" type="noConversion"/>
  </si>
  <si>
    <t>C123</t>
  </si>
  <si>
    <t>Economic Policy</t>
    <phoneticPr fontId="3" type="noConversion"/>
  </si>
  <si>
    <t>C124</t>
  </si>
  <si>
    <t>Writing for International Affairs English</t>
    <phoneticPr fontId="3" type="noConversion"/>
  </si>
  <si>
    <t>C311</t>
  </si>
  <si>
    <t>Introduction to Research Methodology</t>
    <phoneticPr fontId="3" type="noConversion"/>
  </si>
  <si>
    <t>C312</t>
  </si>
  <si>
    <t>Conference English and International Etiquette</t>
    <phoneticPr fontId="3" type="noConversion"/>
  </si>
  <si>
    <t>C321</t>
  </si>
  <si>
    <t xml:space="preserve">Graduation Project I </t>
    <phoneticPr fontId="3" type="noConversion"/>
  </si>
  <si>
    <t>C411</t>
  </si>
  <si>
    <t>Graduation Project II</t>
    <phoneticPr fontId="3" type="noConversion"/>
  </si>
  <si>
    <t>C412</t>
  </si>
  <si>
    <t>Professional English Speech for International Affairs</t>
    <phoneticPr fontId="3" type="noConversion"/>
  </si>
  <si>
    <t>C423</t>
  </si>
  <si>
    <t>International Negotiation and Communication</t>
    <phoneticPr fontId="3" type="noConversion"/>
  </si>
  <si>
    <t>Total</t>
    <phoneticPr fontId="3" type="noConversion"/>
  </si>
  <si>
    <t>International Relations</t>
    <phoneticPr fontId="3" type="noConversion"/>
  </si>
  <si>
    <t>Development of Political Economy in Taiwan</t>
    <phoneticPr fontId="3" type="noConversion"/>
  </si>
  <si>
    <t>Contemporary Cultural Thoughts and Theories</t>
    <phoneticPr fontId="3" type="noConversion"/>
  </si>
  <si>
    <t>Arts and Popular Culture in the World</t>
    <phoneticPr fontId="3" type="noConversion"/>
  </si>
  <si>
    <t>Introduction to Business Management</t>
    <phoneticPr fontId="3" type="noConversion"/>
  </si>
  <si>
    <t>International Trade Practices</t>
    <phoneticPr fontId="3" type="noConversion"/>
  </si>
  <si>
    <t>Government and Politics of the People’s Republic of China</t>
    <phoneticPr fontId="3" type="noConversion"/>
  </si>
  <si>
    <t>Cultural Politics and Society</t>
    <phoneticPr fontId="3" type="noConversion"/>
  </si>
  <si>
    <t>Introduction to Practices of City Culture</t>
    <phoneticPr fontId="3" type="noConversion"/>
  </si>
  <si>
    <t>International Economics</t>
    <phoneticPr fontId="3" type="noConversion"/>
  </si>
  <si>
    <t>International Marketing Management</t>
    <phoneticPr fontId="3" type="noConversion"/>
  </si>
  <si>
    <t>History of Modern Diplomacy</t>
    <phoneticPr fontId="3" type="noConversion"/>
  </si>
  <si>
    <t>American Government and Politics</t>
    <phoneticPr fontId="3" type="noConversion"/>
  </si>
  <si>
    <t>Introduction to International Culture Economy</t>
    <phoneticPr fontId="3" type="noConversion"/>
  </si>
  <si>
    <t>International Cultural Festivals</t>
    <phoneticPr fontId="3" type="noConversion"/>
  </si>
  <si>
    <t>International Investment</t>
    <phoneticPr fontId="3" type="noConversion"/>
  </si>
  <si>
    <t>Globalization and Economic Development</t>
    <phoneticPr fontId="3" type="noConversion"/>
  </si>
  <si>
    <t>NGOs and Volunteer Management</t>
    <phoneticPr fontId="3" type="noConversion"/>
  </si>
  <si>
    <t>Introduction to International Law</t>
    <phoneticPr fontId="3" type="noConversion"/>
  </si>
  <si>
    <t>Introduction to European Union</t>
    <phoneticPr fontId="3" type="noConversion"/>
  </si>
  <si>
    <t>History of World Cultures</t>
    <phoneticPr fontId="3" type="noConversion"/>
  </si>
  <si>
    <t>Global Cultural Geography and Cultural Tourism</t>
    <phoneticPr fontId="3" type="noConversion"/>
  </si>
  <si>
    <t>Analysis of Global Industries</t>
    <phoneticPr fontId="3" type="noConversion"/>
  </si>
  <si>
    <t>China and International Economy</t>
    <phoneticPr fontId="3" type="noConversion"/>
  </si>
  <si>
    <t xml:space="preserve">Case Study and Qualitative Analysis </t>
    <phoneticPr fontId="3" type="noConversion"/>
  </si>
  <si>
    <t>Survey Design and Applied Statistics</t>
    <phoneticPr fontId="3" type="noConversion"/>
  </si>
  <si>
    <t>International Political Economy</t>
    <phoneticPr fontId="3" type="noConversion"/>
  </si>
  <si>
    <t>Contemporary Social Development Problems</t>
    <phoneticPr fontId="3" type="noConversion"/>
  </si>
  <si>
    <t>Innovation and Entrepreneurship</t>
    <phoneticPr fontId="3" type="noConversion"/>
  </si>
  <si>
    <t>Seminar on External Affairs Practices</t>
    <phoneticPr fontId="3" type="noConversion"/>
  </si>
  <si>
    <t>Seminar on Regional Cultural Theories</t>
    <phoneticPr fontId="3" type="noConversion"/>
  </si>
  <si>
    <t>Seminar on Global Economy and Regional Integration</t>
    <phoneticPr fontId="3" type="noConversion"/>
  </si>
  <si>
    <t>Professional Internship</t>
    <phoneticPr fontId="3" type="noConversion"/>
  </si>
  <si>
    <t>Overseas Internship I</t>
    <phoneticPr fontId="3" type="noConversion"/>
  </si>
  <si>
    <t>Overseas Internship II</t>
    <phoneticPr fontId="3" type="noConversion"/>
  </si>
  <si>
    <t xml:space="preserve">Short-term Internship </t>
    <phoneticPr fontId="3" type="noConversion"/>
  </si>
  <si>
    <t>Semester-based Internship</t>
    <phoneticPr fontId="3" type="noConversion"/>
  </si>
  <si>
    <t>Categories</t>
    <phoneticPr fontId="7" type="noConversion"/>
  </si>
  <si>
    <t>Course Number</t>
    <phoneticPr fontId="7" type="noConversion"/>
  </si>
  <si>
    <t>Course</t>
    <phoneticPr fontId="7" type="noConversion"/>
  </si>
  <si>
    <t>English (Freshmen)</t>
    <phoneticPr fontId="3" type="noConversion"/>
  </si>
  <si>
    <t>English (Sophomore)</t>
    <phoneticPr fontId="3" type="noConversion"/>
  </si>
  <si>
    <t>English (Junior)</t>
    <phoneticPr fontId="3" type="noConversion"/>
  </si>
  <si>
    <t>Introduction to Information Science</t>
    <phoneticPr fontId="3" type="noConversion"/>
  </si>
  <si>
    <t>Multimedia Application</t>
    <phoneticPr fontId="3" type="noConversion"/>
  </si>
  <si>
    <t>General Education: Society, Law and Politics</t>
    <phoneticPr fontId="3" type="noConversion"/>
  </si>
  <si>
    <t>General Education: Logics and Reasoning</t>
    <phoneticPr fontId="3" type="noConversion"/>
  </si>
  <si>
    <t>General Education: Arts and Humanities</t>
    <phoneticPr fontId="3" type="noConversion"/>
  </si>
  <si>
    <t>General Education: Nature and Science</t>
    <phoneticPr fontId="3" type="noConversion"/>
  </si>
  <si>
    <t>Advanced General Education</t>
    <phoneticPr fontId="3" type="noConversion"/>
  </si>
  <si>
    <t>Whole Person Development (II)</t>
    <phoneticPr fontId="3" type="noConversion"/>
  </si>
  <si>
    <t>Whole Person Development (I): Introduction to University Studies (1)</t>
    <phoneticPr fontId="3" type="noConversion"/>
  </si>
  <si>
    <t>Whole Person Development (I): Introduction to University Studies (2)</t>
    <phoneticPr fontId="3" type="noConversion"/>
  </si>
  <si>
    <t>Physical Education</t>
    <phoneticPr fontId="3" type="noConversion"/>
  </si>
  <si>
    <t>Service Learning</t>
    <phoneticPr fontId="3" type="noConversion"/>
  </si>
  <si>
    <t>Contemporary Prose</t>
    <phoneticPr fontId="3" type="noConversion"/>
  </si>
  <si>
    <t>Introduction to Chinese Arts Appreciation</t>
    <phoneticPr fontId="3" type="noConversion"/>
  </si>
  <si>
    <t>Anthology of Chinese Literature</t>
    <phoneticPr fontId="3" type="noConversion"/>
  </si>
  <si>
    <t xml:space="preserve">Applied Chinese </t>
    <phoneticPr fontId="3" type="noConversion"/>
  </si>
  <si>
    <t>Total Credits</t>
    <phoneticPr fontId="7" type="noConversion"/>
  </si>
  <si>
    <t>Total Lecture Hours</t>
    <phoneticPr fontId="7" type="noConversion"/>
  </si>
  <si>
    <t>Sophomore Year</t>
    <phoneticPr fontId="3" type="noConversion"/>
  </si>
  <si>
    <t>Freshman Year</t>
    <phoneticPr fontId="3" type="noConversion"/>
  </si>
  <si>
    <t>Junior Year</t>
    <phoneticPr fontId="3" type="noConversion"/>
  </si>
  <si>
    <t>Senior Year</t>
    <phoneticPr fontId="3" type="noConversion"/>
  </si>
  <si>
    <t>Lecture Hours</t>
    <phoneticPr fontId="7" type="noConversion"/>
  </si>
  <si>
    <t>Fall</t>
    <phoneticPr fontId="7" type="noConversion"/>
  </si>
  <si>
    <t>Spring</t>
    <phoneticPr fontId="7" type="noConversion"/>
  </si>
  <si>
    <t>Credits</t>
    <phoneticPr fontId="3" type="noConversion"/>
  </si>
  <si>
    <t>Hours</t>
    <phoneticPr fontId="3" type="noConversion"/>
  </si>
  <si>
    <t>Credits</t>
    <phoneticPr fontId="3" type="noConversion"/>
  </si>
  <si>
    <t>Notes</t>
    <phoneticPr fontId="3" type="noConversion"/>
  </si>
  <si>
    <t>Whole-English Lecture</t>
    <phoneticPr fontId="3" type="noConversion"/>
  </si>
  <si>
    <t xml:space="preserve"> 3. Requirements for the 41 credits of Department Electives:</t>
  </si>
  <si>
    <t>PO211</t>
  </si>
  <si>
    <t>PO212</t>
  </si>
  <si>
    <t>PO221</t>
  </si>
  <si>
    <t>PO222</t>
  </si>
  <si>
    <t>PO311</t>
  </si>
  <si>
    <t>PO312</t>
  </si>
  <si>
    <t>PO411</t>
  </si>
  <si>
    <t>CU213</t>
  </si>
  <si>
    <t>CU214</t>
  </si>
  <si>
    <t>CU223</t>
  </si>
  <si>
    <t>CU224</t>
  </si>
  <si>
    <t>CU313</t>
  </si>
  <si>
    <t>CU314</t>
  </si>
  <si>
    <t>CU412</t>
  </si>
  <si>
    <t>EC215</t>
  </si>
  <si>
    <t>EC216</t>
  </si>
  <si>
    <t>EC225</t>
  </si>
  <si>
    <t>EC226</t>
  </si>
  <si>
    <t>EC315</t>
  </si>
  <si>
    <t>EC316</t>
  </si>
  <si>
    <t>EC413</t>
  </si>
  <si>
    <t>PO321</t>
  </si>
  <si>
    <t>PO322</t>
  </si>
  <si>
    <t>NG317</t>
  </si>
  <si>
    <t>CU323</t>
  </si>
  <si>
    <t>CU324</t>
  </si>
  <si>
    <t>EC325</t>
  </si>
  <si>
    <t>EC326</t>
  </si>
  <si>
    <t>RM327</t>
  </si>
  <si>
    <t>RM328</t>
  </si>
  <si>
    <t>PO421</t>
  </si>
  <si>
    <t>CU422</t>
  </si>
  <si>
    <t>EC423</t>
  </si>
  <si>
    <t>IN311</t>
  </si>
  <si>
    <t>IN312</t>
  </si>
  <si>
    <t>IN313</t>
  </si>
  <si>
    <t>IN314</t>
  </si>
  <si>
    <t>IN315</t>
  </si>
  <si>
    <r>
      <t>Introduction to International Organizations</t>
    </r>
    <r>
      <rPr>
        <sz val="8"/>
        <color indexed="8"/>
        <rFont val="標楷體"/>
        <family val="4"/>
        <charset val="136"/>
      </rPr>
      <t>　　</t>
    </r>
    <phoneticPr fontId="3" type="noConversion"/>
  </si>
  <si>
    <t>NOTES:</t>
    <phoneticPr fontId="2" type="noConversion"/>
  </si>
  <si>
    <t>1. Total credits for graduation: 128 (University Cores: 49; Departmental Cores: 38; Department Electives: 41)</t>
  </si>
  <si>
    <t xml:space="preserve">2. Special Requirements for the 38 credits of Departmental Cores: </t>
  </si>
  <si>
    <t>5. Only credits for one of the five internships can be counted as part of the 41 credits of Department Electives.</t>
  </si>
  <si>
    <t xml:space="preserve">   1) Prerequisites for taking C311: C114 and C124. </t>
    <phoneticPr fontId="2" type="noConversion"/>
  </si>
  <si>
    <t xml:space="preserve">   2) The prerequisite for taking C321: C311.</t>
    <phoneticPr fontId="2" type="noConversion"/>
  </si>
  <si>
    <t xml:space="preserve">   3) The prerequisite for taking C411: C321</t>
    <phoneticPr fontId="2" type="noConversion"/>
  </si>
  <si>
    <t xml:space="preserve">   4) Students failing to pass either C321 or C411 have to start over again to re-take C321 and then C411.</t>
    <phoneticPr fontId="2" type="noConversion"/>
  </si>
  <si>
    <t xml:space="preserve">   1) Students need to take at least two of the three paired courses (PO211 and PO221, CU213 and CU223, and EC215 and EC225). Prerequisites for taking PO211 and PO221 are C111 and C121, for taking CU213 and CU223 are C112 and C122, and for taking EC215 and EC225 are C113 and C123. </t>
    <phoneticPr fontId="2" type="noConversion"/>
  </si>
  <si>
    <t xml:space="preserve">   2) Students need to at least take either RM327 and RM328. The prerequisite for taking these two courses is C311. </t>
    <phoneticPr fontId="2" type="noConversion"/>
  </si>
  <si>
    <t xml:space="preserve">   3) Students need to take at least one of the three seminars (PO421, CU422 and EC423). The requirements for taking these three courses are as follows:</t>
    <phoneticPr fontId="2" type="noConversion"/>
  </si>
  <si>
    <t xml:space="preserve">     a) The prerequisites for taking PO421: at least six of the ten elective courses (PO211, PO212, PO221, PO222, PO311, PO312, PO321, PO322, PO411, and NG317). </t>
    <phoneticPr fontId="2" type="noConversion"/>
  </si>
  <si>
    <t xml:space="preserve">     c) The prerequisites for taking EC423: at least six of the ten elective courses (EC215, EC216, EC225, EC226, EC315, EC316, EC325, EC326, EC413, and NG317)</t>
    <phoneticPr fontId="2" type="noConversion"/>
  </si>
  <si>
    <t xml:space="preserve">     b) The prerequisites for taking CU422: at least six of the ten elective courses (CU213, CU214, CU223, CU224, CU313, CU314, CU323, CU324, CU412, and NG317)</t>
    <phoneticPr fontId="2" type="noConversion"/>
  </si>
  <si>
    <t xml:space="preserve">Course Schedule of the Department of Intenational Affairs, Wenzao Ursuline University of Languages </t>
    <phoneticPr fontId="2" type="noConversion"/>
  </si>
  <si>
    <t>(A) University Cores</t>
    <phoneticPr fontId="7" type="noConversion"/>
  </si>
  <si>
    <t>(C)  Department Electives</t>
    <phoneticPr fontId="7" type="noConversion"/>
  </si>
  <si>
    <t>(D) Intership</t>
    <phoneticPr fontId="7" type="noConversion"/>
  </si>
  <si>
    <t>(B) Departmental Cores</t>
    <phoneticPr fontId="7" type="noConversion"/>
  </si>
  <si>
    <t xml:space="preserve">4. Students have to take either an internship or secure one of the certificates sanctioned by the Department.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</si>
</sst>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新細明體"/>
      <family val="1"/>
      <charset val="136"/>
      <scheme val="minor"/>
    </font>
    <font>
      <sz val="12"/>
      <name val="新細明體"/>
      <family val="1"/>
      <charset val="136"/>
    </font>
    <font>
      <sz val="9"/>
      <name val="新細明體"/>
      <family val="2"/>
      <charset val="136"/>
      <scheme val="minor"/>
    </font>
    <font>
      <sz val="9"/>
      <name val="新細明體"/>
      <family val="1"/>
      <charset val="136"/>
    </font>
    <font>
      <sz val="8"/>
      <color theme="1"/>
      <name val="Times New Roman"/>
      <family val="1"/>
    </font>
    <font>
      <sz val="8"/>
      <color indexed="8"/>
      <name val="標楷體"/>
      <family val="4"/>
      <charset val="136"/>
    </font>
    <font>
      <sz val="8"/>
      <color indexed="8"/>
      <name val="Times New Roman"/>
      <family val="1"/>
    </font>
    <font>
      <sz val="9"/>
      <name val="細明體"/>
      <family val="3"/>
      <charset val="136"/>
    </font>
    <font>
      <sz val="16"/>
      <color theme="1"/>
      <name val="Times New Roman"/>
      <family val="1"/>
    </font>
    <font>
      <sz val="16"/>
      <color indexed="8"/>
      <name val="Times New Roman"/>
      <family val="1"/>
    </font>
    <font>
      <sz val="8"/>
      <name val="Times New Roman"/>
      <family val="1"/>
    </font>
    <font>
      <b/>
      <i/>
      <sz val="8"/>
      <color theme="1"/>
      <name val="Times New Roman"/>
      <family val="1"/>
    </font>
    <font>
      <sz val="8"/>
      <color indexed="10"/>
      <name val="Times New Roman"/>
      <family val="1"/>
    </font>
    <font>
      <sz val="6"/>
      <color indexed="8"/>
      <name val="Times New Roman"/>
      <family val="1"/>
    </font>
    <font>
      <sz val="6"/>
      <color theme="1"/>
      <name val="Times New Roman"/>
      <family val="1"/>
    </font>
    <font>
      <sz val="5"/>
      <color indexed="8"/>
      <name val="Times New Roman"/>
      <family val="1"/>
    </font>
    <font>
      <sz val="5"/>
      <color theme="1"/>
      <name val="Times New Roman"/>
      <family val="1"/>
    </font>
    <font>
      <sz val="8"/>
      <color theme="1"/>
      <name val="Calibri"/>
      <family val="2"/>
    </font>
  </fonts>
  <fills count="16">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indexed="22"/>
        <bgColor indexed="64"/>
      </patternFill>
    </fill>
    <fill>
      <patternFill patternType="solid">
        <fgColor rgb="FFFF66CC"/>
        <bgColor indexed="64"/>
      </patternFill>
    </fill>
    <fill>
      <patternFill patternType="solid">
        <fgColor indexed="51"/>
        <bgColor indexed="64"/>
      </patternFill>
    </fill>
    <fill>
      <patternFill patternType="solid">
        <fgColor indexed="44"/>
        <bgColor indexed="64"/>
      </patternFill>
    </fill>
    <fill>
      <patternFill patternType="solid">
        <fgColor theme="6" tint="0.59999389629810485"/>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rgb="FFFFC000"/>
        <bgColor indexed="64"/>
      </patternFill>
    </fill>
    <fill>
      <patternFill patternType="solid">
        <fgColor rgb="FFCAE7EE"/>
        <bgColor indexed="64"/>
      </patternFill>
    </fill>
    <fill>
      <patternFill patternType="solid">
        <fgColor theme="8" tint="0.39997558519241921"/>
        <bgColor indexed="64"/>
      </patternFill>
    </fill>
    <fill>
      <patternFill patternType="solid">
        <fgColor rgb="FF92D050"/>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32">
    <xf numFmtId="0" fontId="0" fillId="0" borderId="0" xfId="0">
      <alignment vertical="center"/>
    </xf>
    <xf numFmtId="0" fontId="4" fillId="0" borderId="0" xfId="1" applyFont="1" applyAlignment="1">
      <alignment wrapText="1" shrinkToFit="1"/>
    </xf>
    <xf numFmtId="0" fontId="4" fillId="3" borderId="2" xfId="0" applyFont="1" applyFill="1" applyBorder="1" applyAlignment="1">
      <alignment wrapText="1"/>
    </xf>
    <xf numFmtId="0" fontId="10" fillId="10" borderId="12" xfId="2" applyNumberFormat="1" applyFont="1" applyFill="1" applyBorder="1" applyAlignment="1">
      <alignment horizontal="center" vertical="center"/>
    </xf>
    <xf numFmtId="0" fontId="10" fillId="6" borderId="12" xfId="2" applyNumberFormat="1" applyFont="1" applyFill="1" applyBorder="1" applyAlignment="1">
      <alignment horizontal="center" vertical="center"/>
    </xf>
    <xf numFmtId="0" fontId="10" fillId="2" borderId="12" xfId="2" applyNumberFormat="1" applyFont="1" applyFill="1" applyBorder="1" applyAlignment="1">
      <alignment horizontal="center" vertical="center"/>
    </xf>
    <xf numFmtId="0" fontId="10" fillId="7" borderId="12" xfId="2" applyNumberFormat="1" applyFont="1" applyFill="1" applyBorder="1" applyAlignment="1">
      <alignment horizontal="center" vertical="center"/>
    </xf>
    <xf numFmtId="0" fontId="10" fillId="2" borderId="12" xfId="2" applyNumberFormat="1" applyFont="1" applyFill="1" applyBorder="1" applyAlignment="1">
      <alignment horizontal="center" vertical="center" shrinkToFit="1"/>
    </xf>
    <xf numFmtId="0" fontId="10" fillId="7" borderId="13" xfId="2" applyNumberFormat="1" applyFont="1" applyFill="1" applyBorder="1" applyAlignment="1">
      <alignment horizontal="center" vertical="center"/>
    </xf>
    <xf numFmtId="0" fontId="11" fillId="0" borderId="3" xfId="1" applyFont="1" applyFill="1" applyBorder="1" applyAlignment="1">
      <alignment horizontal="center" vertical="center" wrapText="1" shrinkToFit="1"/>
    </xf>
    <xf numFmtId="0" fontId="4" fillId="3" borderId="5" xfId="0" applyFont="1" applyFill="1" applyBorder="1" applyAlignment="1">
      <alignment wrapText="1"/>
    </xf>
    <xf numFmtId="0" fontId="10" fillId="10" borderId="16" xfId="2" applyNumberFormat="1" applyFont="1" applyFill="1" applyBorder="1" applyAlignment="1">
      <alignment horizontal="center" vertical="center"/>
    </xf>
    <xf numFmtId="0" fontId="10" fillId="6" borderId="16" xfId="2" applyNumberFormat="1" applyFont="1" applyFill="1" applyBorder="1" applyAlignment="1">
      <alignment horizontal="center" vertical="center"/>
    </xf>
    <xf numFmtId="0" fontId="10" fillId="2" borderId="16" xfId="2" applyNumberFormat="1" applyFont="1" applyFill="1" applyBorder="1" applyAlignment="1">
      <alignment horizontal="center" vertical="center"/>
    </xf>
    <xf numFmtId="0" fontId="10" fillId="7" borderId="16" xfId="2" applyNumberFormat="1" applyFont="1" applyFill="1" applyBorder="1" applyAlignment="1">
      <alignment horizontal="center" vertical="center"/>
    </xf>
    <xf numFmtId="0" fontId="10" fillId="2" borderId="16" xfId="2" applyNumberFormat="1" applyFont="1" applyFill="1" applyBorder="1" applyAlignment="1">
      <alignment horizontal="center" vertical="center" shrinkToFit="1"/>
    </xf>
    <xf numFmtId="0" fontId="10" fillId="7" borderId="17" xfId="2" applyNumberFormat="1" applyFont="1" applyFill="1" applyBorder="1" applyAlignment="1">
      <alignment horizontal="center" vertical="center"/>
    </xf>
    <xf numFmtId="0" fontId="11" fillId="0" borderId="6" xfId="1" applyFont="1" applyFill="1" applyBorder="1" applyAlignment="1">
      <alignment horizontal="center" vertical="center" wrapText="1" shrinkToFit="1"/>
    </xf>
    <xf numFmtId="0" fontId="4" fillId="3" borderId="5" xfId="1" applyFont="1" applyFill="1" applyBorder="1" applyAlignment="1">
      <alignment horizontal="left" vertical="center" wrapText="1" shrinkToFit="1"/>
    </xf>
    <xf numFmtId="0" fontId="12" fillId="2" borderId="16" xfId="2" applyNumberFormat="1" applyFont="1" applyFill="1" applyBorder="1" applyAlignment="1">
      <alignment horizontal="center" vertical="center" shrinkToFit="1"/>
    </xf>
    <xf numFmtId="0" fontId="6" fillId="2" borderId="16" xfId="2" applyNumberFormat="1" applyFont="1" applyFill="1" applyBorder="1" applyAlignment="1">
      <alignment horizontal="center" vertical="center" shrinkToFit="1"/>
    </xf>
    <xf numFmtId="0" fontId="6" fillId="7" borderId="16" xfId="2" applyNumberFormat="1" applyFont="1" applyFill="1" applyBorder="1" applyAlignment="1">
      <alignment horizontal="center" vertical="center"/>
    </xf>
    <xf numFmtId="0" fontId="6" fillId="7" borderId="17" xfId="2" applyNumberFormat="1" applyFont="1" applyFill="1" applyBorder="1" applyAlignment="1">
      <alignment horizontal="center" vertical="center"/>
    </xf>
    <xf numFmtId="0" fontId="4" fillId="0" borderId="6" xfId="1" applyFont="1" applyFill="1" applyBorder="1" applyAlignment="1">
      <alignment horizontal="center" vertical="center" wrapText="1" shrinkToFit="1"/>
    </xf>
    <xf numFmtId="0" fontId="10" fillId="10" borderId="16" xfId="1" applyNumberFormat="1" applyFont="1" applyFill="1" applyBorder="1" applyAlignment="1">
      <alignment horizontal="center" vertical="center" shrinkToFit="1"/>
    </xf>
    <xf numFmtId="0" fontId="10" fillId="6" borderId="16" xfId="1" applyNumberFormat="1" applyFont="1" applyFill="1" applyBorder="1" applyAlignment="1">
      <alignment horizontal="center" vertical="center" shrinkToFit="1"/>
    </xf>
    <xf numFmtId="0" fontId="10" fillId="2" borderId="16" xfId="1" applyNumberFormat="1" applyFont="1" applyFill="1" applyBorder="1" applyAlignment="1">
      <alignment horizontal="center" vertical="center" shrinkToFit="1"/>
    </xf>
    <xf numFmtId="0" fontId="10" fillId="7" borderId="16" xfId="1" applyNumberFormat="1" applyFont="1" applyFill="1" applyBorder="1" applyAlignment="1">
      <alignment horizontal="center" vertical="center" shrinkToFit="1"/>
    </xf>
    <xf numFmtId="0" fontId="10" fillId="9" borderId="18" xfId="1" applyFont="1" applyFill="1" applyBorder="1" applyAlignment="1">
      <alignment horizontal="left" vertical="center" shrinkToFit="1"/>
    </xf>
    <xf numFmtId="49" fontId="10" fillId="2" borderId="16" xfId="1" applyNumberFormat="1" applyFont="1" applyFill="1" applyBorder="1" applyAlignment="1">
      <alignment horizontal="center" vertical="center" shrinkToFit="1"/>
    </xf>
    <xf numFmtId="49" fontId="10" fillId="7" borderId="16" xfId="1" applyNumberFormat="1" applyFont="1" applyFill="1" applyBorder="1" applyAlignment="1">
      <alignment horizontal="center" vertical="center" shrinkToFit="1"/>
    </xf>
    <xf numFmtId="0" fontId="6" fillId="9" borderId="18" xfId="2" applyFont="1" applyFill="1" applyBorder="1" applyAlignment="1">
      <alignment vertical="center"/>
    </xf>
    <xf numFmtId="0" fontId="10" fillId="10" borderId="18" xfId="2" applyNumberFormat="1" applyFont="1" applyFill="1" applyBorder="1" applyAlignment="1">
      <alignment horizontal="center" vertical="center"/>
    </xf>
    <xf numFmtId="0" fontId="4" fillId="3" borderId="5" xfId="0" applyFont="1" applyFill="1" applyBorder="1" applyAlignment="1">
      <alignment vertical="center" wrapText="1" shrinkToFit="1"/>
    </xf>
    <xf numFmtId="0" fontId="4" fillId="11" borderId="6" xfId="1" applyFont="1" applyFill="1" applyBorder="1" applyAlignment="1">
      <alignment horizontal="center" vertical="center" wrapText="1" shrinkToFit="1"/>
    </xf>
    <xf numFmtId="49" fontId="10" fillId="7" borderId="16" xfId="2" applyNumberFormat="1" applyFont="1" applyFill="1" applyBorder="1" applyAlignment="1">
      <alignment horizontal="center" vertical="center"/>
    </xf>
    <xf numFmtId="49" fontId="10" fillId="2" borderId="16" xfId="2" applyNumberFormat="1" applyFont="1" applyFill="1" applyBorder="1" applyAlignment="1">
      <alignment horizontal="center" vertical="center"/>
    </xf>
    <xf numFmtId="0" fontId="4" fillId="3" borderId="8" xfId="1" applyFont="1" applyFill="1" applyBorder="1" applyAlignment="1">
      <alignment horizontal="left" vertical="center" wrapText="1" shrinkToFit="1"/>
    </xf>
    <xf numFmtId="0" fontId="4" fillId="5" borderId="8" xfId="1" applyNumberFormat="1" applyFont="1" applyFill="1" applyBorder="1" applyAlignment="1">
      <alignment horizontal="center" vertical="center" wrapText="1" shrinkToFit="1"/>
    </xf>
    <xf numFmtId="0" fontId="4" fillId="12" borderId="8" xfId="1" applyNumberFormat="1" applyFont="1" applyFill="1" applyBorder="1" applyAlignment="1">
      <alignment horizontal="center" vertical="center" wrapText="1" shrinkToFit="1"/>
    </xf>
    <xf numFmtId="0" fontId="4" fillId="2" borderId="8" xfId="1" applyNumberFormat="1" applyFont="1" applyFill="1" applyBorder="1" applyAlignment="1">
      <alignment horizontal="center" vertical="center" wrapText="1" shrinkToFit="1"/>
    </xf>
    <xf numFmtId="0" fontId="4" fillId="7" borderId="8" xfId="1" applyNumberFormat="1" applyFont="1" applyFill="1" applyBorder="1" applyAlignment="1">
      <alignment horizontal="center" vertical="center" wrapText="1" shrinkToFit="1"/>
    </xf>
    <xf numFmtId="0" fontId="4" fillId="11" borderId="9" xfId="1" applyFont="1" applyFill="1" applyBorder="1" applyAlignment="1">
      <alignment horizontal="center" vertical="center" wrapText="1" shrinkToFit="1"/>
    </xf>
    <xf numFmtId="0" fontId="4" fillId="3" borderId="2" xfId="0" applyFont="1" applyFill="1" applyBorder="1">
      <alignment vertical="center"/>
    </xf>
    <xf numFmtId="0" fontId="4" fillId="5" borderId="2" xfId="1" applyFont="1" applyFill="1" applyBorder="1" applyAlignment="1">
      <alignment horizontal="center" vertical="center" wrapText="1" shrinkToFit="1"/>
    </xf>
    <xf numFmtId="0" fontId="4" fillId="12" borderId="2" xfId="1" applyFont="1" applyFill="1" applyBorder="1" applyAlignment="1">
      <alignment horizontal="center" vertical="center" wrapText="1" shrinkToFit="1"/>
    </xf>
    <xf numFmtId="0" fontId="4" fillId="13" borderId="2" xfId="1" applyFont="1" applyFill="1" applyBorder="1" applyAlignment="1">
      <alignment horizontal="center" vertical="center" wrapText="1" shrinkToFit="1"/>
    </xf>
    <xf numFmtId="0" fontId="4" fillId="13" borderId="2" xfId="1" applyNumberFormat="1" applyFont="1" applyFill="1" applyBorder="1" applyAlignment="1">
      <alignment horizontal="center" vertical="center" wrapText="1" shrinkToFit="1"/>
    </xf>
    <xf numFmtId="0" fontId="4" fillId="7" borderId="2" xfId="1" applyNumberFormat="1" applyFont="1" applyFill="1" applyBorder="1" applyAlignment="1">
      <alignment horizontal="center" vertical="center" wrapText="1" shrinkToFit="1"/>
    </xf>
    <xf numFmtId="0" fontId="4" fillId="2" borderId="2" xfId="1" applyNumberFormat="1" applyFont="1" applyFill="1" applyBorder="1" applyAlignment="1">
      <alignment horizontal="center" vertical="center" wrapText="1" shrinkToFit="1"/>
    </xf>
    <xf numFmtId="0" fontId="4" fillId="3" borderId="5" xfId="0" applyFont="1" applyFill="1" applyBorder="1">
      <alignment vertical="center"/>
    </xf>
    <xf numFmtId="0" fontId="4" fillId="5" borderId="5" xfId="1" applyFont="1" applyFill="1" applyBorder="1" applyAlignment="1">
      <alignment horizontal="center" vertical="center" wrapText="1" shrinkToFit="1"/>
    </xf>
    <xf numFmtId="0" fontId="4" fillId="12" borderId="5" xfId="1" applyFont="1" applyFill="1" applyBorder="1" applyAlignment="1">
      <alignment horizontal="center" vertical="center" wrapText="1" shrinkToFit="1"/>
    </xf>
    <xf numFmtId="0" fontId="4" fillId="13" borderId="5" xfId="1" applyFont="1" applyFill="1" applyBorder="1" applyAlignment="1">
      <alignment horizontal="center" vertical="center" wrapText="1" shrinkToFit="1"/>
    </xf>
    <xf numFmtId="0" fontId="4" fillId="13" borderId="5" xfId="1" applyNumberFormat="1" applyFont="1" applyFill="1" applyBorder="1" applyAlignment="1">
      <alignment horizontal="center" vertical="center" wrapText="1" shrinkToFit="1"/>
    </xf>
    <xf numFmtId="0" fontId="4" fillId="7" borderId="5" xfId="1" applyNumberFormat="1" applyFont="1" applyFill="1" applyBorder="1" applyAlignment="1">
      <alignment horizontal="center" vertical="center" wrapText="1" shrinkToFit="1"/>
    </xf>
    <xf numFmtId="0" fontId="4" fillId="2" borderId="5" xfId="1" applyNumberFormat="1" applyFont="1" applyFill="1" applyBorder="1" applyAlignment="1">
      <alignment horizontal="center" vertical="center" wrapText="1" shrinkToFit="1"/>
    </xf>
    <xf numFmtId="0" fontId="11" fillId="11" borderId="6" xfId="1" applyFont="1" applyFill="1" applyBorder="1" applyAlignment="1">
      <alignment horizontal="center" vertical="center" wrapText="1" shrinkToFit="1"/>
    </xf>
    <xf numFmtId="0" fontId="4" fillId="2" borderId="5" xfId="1" applyFont="1" applyFill="1" applyBorder="1" applyAlignment="1">
      <alignment horizontal="center" vertical="center" wrapText="1" shrinkToFit="1"/>
    </xf>
    <xf numFmtId="0" fontId="4" fillId="7" borderId="5" xfId="1" applyFont="1" applyFill="1" applyBorder="1" applyAlignment="1">
      <alignment horizontal="center" vertical="center" wrapText="1" shrinkToFit="1"/>
    </xf>
    <xf numFmtId="0" fontId="4" fillId="14" borderId="5" xfId="1" applyNumberFormat="1" applyFont="1" applyFill="1" applyBorder="1" applyAlignment="1">
      <alignment horizontal="center" vertical="center" wrapText="1" shrinkToFit="1"/>
    </xf>
    <xf numFmtId="0" fontId="4" fillId="13" borderId="8" xfId="1" applyNumberFormat="1" applyFont="1" applyFill="1" applyBorder="1" applyAlignment="1">
      <alignment horizontal="center" vertical="center" wrapText="1" shrinkToFit="1"/>
    </xf>
    <xf numFmtId="0" fontId="4" fillId="14" borderId="8" xfId="1" applyNumberFormat="1" applyFont="1" applyFill="1" applyBorder="1" applyAlignment="1">
      <alignment horizontal="center" vertical="center" wrapText="1" shrinkToFit="1"/>
    </xf>
    <xf numFmtId="0" fontId="4" fillId="14" borderId="2" xfId="1" applyNumberFormat="1" applyFont="1" applyFill="1" applyBorder="1" applyAlignment="1">
      <alignment horizontal="center" vertical="center" wrapText="1" shrinkToFit="1"/>
    </xf>
    <xf numFmtId="0" fontId="4" fillId="3" borderId="8" xfId="0" applyFont="1" applyFill="1" applyBorder="1">
      <alignment vertical="center"/>
    </xf>
    <xf numFmtId="0" fontId="4" fillId="5" borderId="8" xfId="1" applyFont="1" applyFill="1" applyBorder="1" applyAlignment="1">
      <alignment horizontal="center" vertical="center" wrapText="1" shrinkToFit="1"/>
    </xf>
    <xf numFmtId="0" fontId="4" fillId="12" borderId="8" xfId="1" applyFont="1" applyFill="1" applyBorder="1" applyAlignment="1">
      <alignment horizontal="center" vertical="center" wrapText="1" shrinkToFit="1"/>
    </xf>
    <xf numFmtId="0" fontId="4" fillId="13" borderId="8" xfId="1" applyFont="1" applyFill="1" applyBorder="1" applyAlignment="1">
      <alignment horizontal="center" vertical="center" wrapText="1" shrinkToFit="1"/>
    </xf>
    <xf numFmtId="0" fontId="4" fillId="5" borderId="2" xfId="1" applyNumberFormat="1" applyFont="1" applyFill="1" applyBorder="1" applyAlignment="1">
      <alignment horizontal="center" vertical="center" wrapText="1" shrinkToFit="1"/>
    </xf>
    <xf numFmtId="0" fontId="4" fillId="12" borderId="2" xfId="1" applyNumberFormat="1" applyFont="1" applyFill="1" applyBorder="1" applyAlignment="1">
      <alignment horizontal="center" vertical="center" wrapText="1" shrinkToFit="1"/>
    </xf>
    <xf numFmtId="0" fontId="4" fillId="7"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5" borderId="5" xfId="1" applyNumberFormat="1" applyFont="1" applyFill="1" applyBorder="1" applyAlignment="1">
      <alignment horizontal="center" vertical="center" wrapText="1" shrinkToFit="1"/>
    </xf>
    <xf numFmtId="0" fontId="4" fillId="12" borderId="5" xfId="1" applyNumberFormat="1" applyFont="1" applyFill="1" applyBorder="1" applyAlignment="1">
      <alignment horizontal="center" vertical="center" wrapText="1" shrinkToFit="1"/>
    </xf>
    <xf numFmtId="0" fontId="4" fillId="7" borderId="5"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0" xfId="1" applyFont="1" applyAlignment="1">
      <alignment horizontal="center" vertical="center" wrapText="1" shrinkToFit="1"/>
    </xf>
    <xf numFmtId="0" fontId="10" fillId="9" borderId="11" xfId="2" applyFont="1" applyFill="1" applyBorder="1"/>
    <xf numFmtId="0" fontId="10" fillId="9" borderId="15" xfId="2" applyFont="1" applyFill="1" applyBorder="1"/>
    <xf numFmtId="0" fontId="10" fillId="9" borderId="18" xfId="2" applyFont="1" applyFill="1" applyBorder="1"/>
    <xf numFmtId="0" fontId="10" fillId="9" borderId="18" xfId="2" applyFont="1" applyFill="1" applyBorder="1" applyAlignment="1">
      <alignment vertical="center" shrinkToFit="1"/>
    </xf>
    <xf numFmtId="0" fontId="10" fillId="9" borderId="18" xfId="2" applyFont="1" applyFill="1" applyBorder="1" applyAlignment="1">
      <alignment vertical="center"/>
    </xf>
    <xf numFmtId="0" fontId="6" fillId="3" borderId="8" xfId="1" applyFont="1" applyFill="1" applyBorder="1" applyAlignment="1">
      <alignment horizontal="left" vertical="center" wrapText="1" shrinkToFit="1"/>
    </xf>
    <xf numFmtId="0" fontId="6" fillId="3" borderId="2" xfId="1" applyFont="1" applyFill="1" applyBorder="1" applyAlignment="1">
      <alignment horizontal="left" wrapText="1" shrinkToFit="1"/>
    </xf>
    <xf numFmtId="0" fontId="6" fillId="11" borderId="3" xfId="1" applyFont="1" applyFill="1" applyBorder="1" applyAlignment="1">
      <alignment horizontal="center" vertical="center" wrapText="1" shrinkToFit="1"/>
    </xf>
    <xf numFmtId="0" fontId="6" fillId="3" borderId="5" xfId="1" applyFont="1" applyFill="1" applyBorder="1" applyAlignment="1">
      <alignment horizontal="left" wrapText="1" shrinkToFit="1"/>
    </xf>
    <xf numFmtId="0" fontId="6" fillId="3" borderId="5" xfId="1" applyFont="1" applyFill="1" applyBorder="1" applyAlignment="1">
      <alignment horizontal="left" vertical="top" wrapText="1" shrinkToFit="1"/>
    </xf>
    <xf numFmtId="0" fontId="6" fillId="3" borderId="5" xfId="1" applyFont="1" applyFill="1" applyBorder="1" applyAlignment="1">
      <alignment horizontal="left" vertical="center" wrapText="1" shrinkToFit="1"/>
    </xf>
    <xf numFmtId="0" fontId="6" fillId="3" borderId="5" xfId="0" applyFont="1" applyFill="1" applyBorder="1" applyAlignment="1">
      <alignment wrapText="1"/>
    </xf>
    <xf numFmtId="0" fontId="6" fillId="3" borderId="2" xfId="1" applyFont="1" applyFill="1" applyBorder="1" applyAlignment="1">
      <alignment horizontal="left" vertical="center" wrapText="1" shrinkToFit="1"/>
    </xf>
    <xf numFmtId="0" fontId="6" fillId="3" borderId="5" xfId="1" applyFont="1" applyFill="1" applyBorder="1" applyAlignment="1">
      <alignment wrapText="1" shrinkToFit="1"/>
    </xf>
    <xf numFmtId="0" fontId="6" fillId="3" borderId="2" xfId="1" applyFont="1" applyFill="1" applyBorder="1" applyAlignment="1">
      <alignment wrapText="1" shrinkToFit="1"/>
    </xf>
    <xf numFmtId="0" fontId="6" fillId="3" borderId="8" xfId="1" applyFont="1" applyFill="1" applyBorder="1" applyAlignment="1">
      <alignment wrapText="1" shrinkToFit="1"/>
    </xf>
    <xf numFmtId="0" fontId="4" fillId="0" borderId="0" xfId="0" applyFont="1" applyAlignment="1">
      <alignment vertical="center" wrapText="1"/>
    </xf>
    <xf numFmtId="0" fontId="15" fillId="2" borderId="8" xfId="1" applyNumberFormat="1" applyFont="1" applyFill="1" applyBorder="1" applyAlignment="1">
      <alignment horizontal="center" vertical="center" wrapText="1" shrinkToFit="1"/>
    </xf>
    <xf numFmtId="0" fontId="15" fillId="7" borderId="8" xfId="1" applyNumberFormat="1" applyFont="1" applyFill="1" applyBorder="1" applyAlignment="1">
      <alignment horizontal="center" vertical="center" wrapText="1" shrinkToFit="1"/>
    </xf>
    <xf numFmtId="0" fontId="17" fillId="0" borderId="0" xfId="0" applyFont="1" applyAlignment="1">
      <alignment vertical="center"/>
    </xf>
    <xf numFmtId="0" fontId="10" fillId="8" borderId="10" xfId="0" applyFont="1" applyFill="1" applyBorder="1" applyAlignment="1">
      <alignment horizontal="center" vertical="center" wrapText="1"/>
    </xf>
    <xf numFmtId="0" fontId="10" fillId="8" borderId="14" xfId="0" applyFont="1" applyFill="1" applyBorder="1" applyAlignment="1">
      <alignment horizontal="center" wrapText="1"/>
    </xf>
    <xf numFmtId="0" fontId="4"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15" fillId="2" borderId="5" xfId="1" applyNumberFormat="1" applyFont="1" applyFill="1" applyBorder="1" applyAlignment="1">
      <alignment horizontal="center" vertical="center" wrapText="1" shrinkToFit="1"/>
    </xf>
    <xf numFmtId="0" fontId="16" fillId="2" borderId="5" xfId="1" applyFont="1" applyFill="1" applyBorder="1" applyAlignment="1">
      <alignment horizontal="center" vertical="center" wrapText="1" shrinkToFit="1"/>
    </xf>
    <xf numFmtId="0" fontId="15" fillId="7" borderId="5" xfId="1" applyNumberFormat="1" applyFont="1" applyFill="1" applyBorder="1" applyAlignment="1">
      <alignment horizontal="center" vertical="center" wrapText="1" shrinkToFit="1"/>
    </xf>
    <xf numFmtId="0" fontId="16" fillId="7" borderId="5" xfId="1" applyFont="1" applyFill="1" applyBorder="1" applyAlignment="1">
      <alignment horizontal="center" vertical="center" wrapText="1" shrinkToFi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8" fillId="15" borderId="22" xfId="1" applyFont="1" applyFill="1" applyBorder="1" applyAlignment="1">
      <alignment horizontal="center" vertical="center" wrapText="1" shrinkToFit="1"/>
    </xf>
    <xf numFmtId="0" fontId="8" fillId="15" borderId="23" xfId="0" applyFont="1" applyFill="1" applyBorder="1" applyAlignment="1">
      <alignment horizontal="center" vertical="center" wrapText="1" shrinkToFit="1"/>
    </xf>
    <xf numFmtId="0" fontId="8" fillId="15" borderId="24" xfId="0" applyFont="1" applyFill="1" applyBorder="1" applyAlignment="1">
      <alignment horizontal="center" vertical="center" wrapText="1" shrinkToFit="1"/>
    </xf>
    <xf numFmtId="0" fontId="13" fillId="3" borderId="1" xfId="1" applyFont="1" applyFill="1" applyBorder="1" applyAlignment="1">
      <alignment horizontal="center" vertical="center" wrapText="1" shrinkToFit="1"/>
    </xf>
    <xf numFmtId="0" fontId="14" fillId="3" borderId="4"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6" fillId="3" borderId="2" xfId="1" applyFont="1" applyFill="1" applyBorder="1" applyAlignment="1">
      <alignment horizontal="center" vertical="center" wrapText="1" shrinkToFit="1"/>
    </xf>
    <xf numFmtId="0" fontId="4" fillId="3" borderId="5" xfId="1" applyFont="1" applyFill="1" applyBorder="1" applyAlignment="1">
      <alignment horizontal="center" vertical="center" wrapText="1" shrinkToFit="1"/>
    </xf>
    <xf numFmtId="0" fontId="4" fillId="3" borderId="8" xfId="1" applyFont="1" applyFill="1" applyBorder="1" applyAlignment="1">
      <alignment horizontal="center" vertical="center" wrapText="1" shrinkToFit="1"/>
    </xf>
    <xf numFmtId="0" fontId="6" fillId="4" borderId="2" xfId="1" applyFont="1" applyFill="1" applyBorder="1" applyAlignment="1">
      <alignment horizontal="center" vertical="center" wrapText="1" shrinkToFit="1"/>
    </xf>
    <xf numFmtId="0" fontId="4" fillId="4"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8" fillId="0" borderId="6" xfId="1" applyFont="1" applyFill="1" applyBorder="1" applyAlignment="1">
      <alignment horizontal="center" vertical="center" wrapText="1" shrinkToFit="1"/>
    </xf>
    <xf numFmtId="0" fontId="8" fillId="0" borderId="9" xfId="1" applyFont="1" applyFill="1" applyBorder="1" applyAlignment="1">
      <alignment horizontal="center" vertical="center" wrapText="1" shrinkToFit="1"/>
    </xf>
    <xf numFmtId="0" fontId="15" fillId="5" borderId="5" xfId="1" applyNumberFormat="1" applyFont="1" applyFill="1" applyBorder="1" applyAlignment="1">
      <alignment horizontal="center" vertical="center" wrapText="1" shrinkToFit="1"/>
    </xf>
    <xf numFmtId="0" fontId="16" fillId="5" borderId="5" xfId="1" applyFont="1" applyFill="1" applyBorder="1" applyAlignment="1">
      <alignment horizontal="center" vertical="center" wrapText="1" shrinkToFit="1"/>
    </xf>
    <xf numFmtId="0" fontId="16" fillId="5" borderId="8" xfId="1" applyFont="1" applyFill="1" applyBorder="1" applyAlignment="1">
      <alignment horizontal="center" vertical="center" wrapText="1" shrinkToFit="1"/>
    </xf>
    <xf numFmtId="0" fontId="15" fillId="6" borderId="5" xfId="1" applyNumberFormat="1" applyFont="1" applyFill="1" applyBorder="1" applyAlignment="1">
      <alignment horizontal="center" vertical="center" wrapText="1" shrinkToFit="1"/>
    </xf>
    <xf numFmtId="0" fontId="16" fillId="6" borderId="5" xfId="1" applyFont="1" applyFill="1" applyBorder="1" applyAlignment="1">
      <alignment horizontal="center" vertical="center" wrapText="1" shrinkToFit="1"/>
    </xf>
    <xf numFmtId="0" fontId="16" fillId="6" borderId="8" xfId="1" applyFont="1" applyFill="1" applyBorder="1" applyAlignment="1">
      <alignment horizontal="center" vertical="center" wrapText="1" shrinkToFit="1"/>
    </xf>
  </cellXfs>
  <cellStyles count="3">
    <cellStyle name="一般" xfId="0" builtinId="0"/>
    <cellStyle name="一般 2" xfId="2"/>
    <cellStyle name="一般_97國事系科目學分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4"/>
  <sheetViews>
    <sheetView tabSelected="1" topLeftCell="A76" zoomScale="130" zoomScaleNormal="130" workbookViewId="0">
      <selection activeCell="C100" sqref="C100"/>
    </sheetView>
  </sheetViews>
  <sheetFormatPr defaultColWidth="9" defaultRowHeight="11.25" x14ac:dyDescent="0.2"/>
  <cols>
    <col min="1" max="1" width="9.5" style="1" customWidth="1"/>
    <col min="2" max="2" width="6.75" style="1" customWidth="1"/>
    <col min="3" max="3" width="44.375" style="1" customWidth="1"/>
    <col min="4" max="21" width="3.5" style="78" customWidth="1"/>
    <col min="22" max="22" width="16.875" style="78" customWidth="1"/>
    <col min="23" max="16384" width="9" style="1"/>
  </cols>
  <sheetData>
    <row r="1" spans="1:22" ht="55.15" customHeight="1" thickBot="1" x14ac:dyDescent="0.25">
      <c r="A1" s="112" t="s">
        <v>159</v>
      </c>
      <c r="B1" s="113"/>
      <c r="C1" s="113"/>
      <c r="D1" s="113"/>
      <c r="E1" s="113"/>
      <c r="F1" s="113"/>
      <c r="G1" s="113"/>
      <c r="H1" s="113"/>
      <c r="I1" s="113"/>
      <c r="J1" s="113"/>
      <c r="K1" s="113"/>
      <c r="L1" s="113"/>
      <c r="M1" s="113"/>
      <c r="N1" s="113"/>
      <c r="O1" s="113"/>
      <c r="P1" s="113"/>
      <c r="Q1" s="113"/>
      <c r="R1" s="113"/>
      <c r="S1" s="113"/>
      <c r="T1" s="113"/>
      <c r="U1" s="113"/>
      <c r="V1" s="114"/>
    </row>
    <row r="2" spans="1:22" ht="15" customHeight="1" x14ac:dyDescent="0.2">
      <c r="A2" s="115" t="s">
        <v>69</v>
      </c>
      <c r="B2" s="118" t="s">
        <v>70</v>
      </c>
      <c r="C2" s="118" t="s">
        <v>71</v>
      </c>
      <c r="D2" s="121" t="s">
        <v>97</v>
      </c>
      <c r="E2" s="122"/>
      <c r="F2" s="122"/>
      <c r="G2" s="122"/>
      <c r="H2" s="122"/>
      <c r="I2" s="122"/>
      <c r="J2" s="122"/>
      <c r="K2" s="122"/>
      <c r="L2" s="122"/>
      <c r="M2" s="122"/>
      <c r="N2" s="122"/>
      <c r="O2" s="122"/>
      <c r="P2" s="122"/>
      <c r="Q2" s="122"/>
      <c r="R2" s="122"/>
      <c r="S2" s="122"/>
      <c r="T2" s="122"/>
      <c r="U2" s="122"/>
      <c r="V2" s="123" t="s">
        <v>103</v>
      </c>
    </row>
    <row r="3" spans="1:22" x14ac:dyDescent="0.2">
      <c r="A3" s="116"/>
      <c r="B3" s="119"/>
      <c r="C3" s="119"/>
      <c r="D3" s="126" t="s">
        <v>91</v>
      </c>
      <c r="E3" s="129" t="s">
        <v>92</v>
      </c>
      <c r="F3" s="104" t="s">
        <v>94</v>
      </c>
      <c r="G3" s="105"/>
      <c r="H3" s="105"/>
      <c r="I3" s="105"/>
      <c r="J3" s="104" t="s">
        <v>93</v>
      </c>
      <c r="K3" s="105"/>
      <c r="L3" s="105"/>
      <c r="M3" s="105"/>
      <c r="N3" s="104" t="s">
        <v>95</v>
      </c>
      <c r="O3" s="105"/>
      <c r="P3" s="105"/>
      <c r="Q3" s="105"/>
      <c r="R3" s="104" t="s">
        <v>96</v>
      </c>
      <c r="S3" s="105"/>
      <c r="T3" s="105"/>
      <c r="U3" s="105"/>
      <c r="V3" s="124"/>
    </row>
    <row r="4" spans="1:22" ht="10.15" customHeight="1" x14ac:dyDescent="0.2">
      <c r="A4" s="116"/>
      <c r="B4" s="119"/>
      <c r="C4" s="119"/>
      <c r="D4" s="127"/>
      <c r="E4" s="130"/>
      <c r="F4" s="104" t="s">
        <v>98</v>
      </c>
      <c r="G4" s="105"/>
      <c r="H4" s="106" t="s">
        <v>99</v>
      </c>
      <c r="I4" s="107"/>
      <c r="J4" s="104" t="s">
        <v>98</v>
      </c>
      <c r="K4" s="105"/>
      <c r="L4" s="106" t="s">
        <v>99</v>
      </c>
      <c r="M4" s="107"/>
      <c r="N4" s="104" t="s">
        <v>98</v>
      </c>
      <c r="O4" s="105"/>
      <c r="P4" s="106" t="s">
        <v>99</v>
      </c>
      <c r="Q4" s="107"/>
      <c r="R4" s="104" t="s">
        <v>98</v>
      </c>
      <c r="S4" s="105"/>
      <c r="T4" s="106" t="s">
        <v>99</v>
      </c>
      <c r="U4" s="107"/>
      <c r="V4" s="124"/>
    </row>
    <row r="5" spans="1:22" ht="12" thickBot="1" x14ac:dyDescent="0.25">
      <c r="A5" s="117"/>
      <c r="B5" s="120"/>
      <c r="C5" s="120"/>
      <c r="D5" s="128"/>
      <c r="E5" s="131"/>
      <c r="F5" s="96" t="s">
        <v>100</v>
      </c>
      <c r="G5" s="96" t="s">
        <v>101</v>
      </c>
      <c r="H5" s="97" t="s">
        <v>102</v>
      </c>
      <c r="I5" s="97" t="s">
        <v>101</v>
      </c>
      <c r="J5" s="96" t="s">
        <v>100</v>
      </c>
      <c r="K5" s="96" t="s">
        <v>101</v>
      </c>
      <c r="L5" s="97" t="s">
        <v>102</v>
      </c>
      <c r="M5" s="97" t="s">
        <v>101</v>
      </c>
      <c r="N5" s="96" t="s">
        <v>100</v>
      </c>
      <c r="O5" s="96" t="s">
        <v>101</v>
      </c>
      <c r="P5" s="97" t="s">
        <v>102</v>
      </c>
      <c r="Q5" s="97" t="s">
        <v>101</v>
      </c>
      <c r="R5" s="96" t="s">
        <v>100</v>
      </c>
      <c r="S5" s="96" t="s">
        <v>101</v>
      </c>
      <c r="T5" s="97" t="s">
        <v>102</v>
      </c>
      <c r="U5" s="97" t="s">
        <v>101</v>
      </c>
      <c r="V5" s="125"/>
    </row>
    <row r="6" spans="1:22" ht="16.149999999999999" customHeight="1" x14ac:dyDescent="0.2">
      <c r="A6" s="99" t="s">
        <v>160</v>
      </c>
      <c r="B6" s="2"/>
      <c r="C6" s="79" t="s">
        <v>72</v>
      </c>
      <c r="D6" s="3">
        <v>8</v>
      </c>
      <c r="E6" s="4">
        <v>8</v>
      </c>
      <c r="F6" s="5">
        <v>4</v>
      </c>
      <c r="G6" s="5">
        <v>4</v>
      </c>
      <c r="H6" s="6">
        <v>4</v>
      </c>
      <c r="I6" s="6">
        <v>4</v>
      </c>
      <c r="J6" s="7"/>
      <c r="K6" s="7"/>
      <c r="L6" s="6"/>
      <c r="M6" s="6"/>
      <c r="N6" s="5"/>
      <c r="O6" s="5"/>
      <c r="P6" s="6"/>
      <c r="Q6" s="6"/>
      <c r="R6" s="7"/>
      <c r="S6" s="7"/>
      <c r="T6" s="6"/>
      <c r="U6" s="8"/>
      <c r="V6" s="9"/>
    </row>
    <row r="7" spans="1:22" ht="16.149999999999999" customHeight="1" x14ac:dyDescent="0.2">
      <c r="A7" s="100"/>
      <c r="B7" s="10"/>
      <c r="C7" s="80" t="s">
        <v>73</v>
      </c>
      <c r="D7" s="11">
        <v>8</v>
      </c>
      <c r="E7" s="12">
        <v>8</v>
      </c>
      <c r="F7" s="13"/>
      <c r="G7" s="13"/>
      <c r="H7" s="14"/>
      <c r="I7" s="14"/>
      <c r="J7" s="15">
        <v>4</v>
      </c>
      <c r="K7" s="15">
        <v>4</v>
      </c>
      <c r="L7" s="14">
        <v>4</v>
      </c>
      <c r="M7" s="14">
        <v>4</v>
      </c>
      <c r="N7" s="13"/>
      <c r="O7" s="13"/>
      <c r="P7" s="14"/>
      <c r="Q7" s="14"/>
      <c r="R7" s="15"/>
      <c r="S7" s="15"/>
      <c r="T7" s="14"/>
      <c r="U7" s="16"/>
      <c r="V7" s="17"/>
    </row>
    <row r="8" spans="1:22" ht="16.149999999999999" customHeight="1" x14ac:dyDescent="0.2">
      <c r="A8" s="100"/>
      <c r="B8" s="10"/>
      <c r="C8" s="80" t="s">
        <v>74</v>
      </c>
      <c r="D8" s="11">
        <v>8</v>
      </c>
      <c r="E8" s="12">
        <v>8</v>
      </c>
      <c r="F8" s="13"/>
      <c r="G8" s="13"/>
      <c r="H8" s="14"/>
      <c r="I8" s="14"/>
      <c r="J8" s="15"/>
      <c r="K8" s="15"/>
      <c r="L8" s="14"/>
      <c r="M8" s="14"/>
      <c r="N8" s="15">
        <v>4</v>
      </c>
      <c r="O8" s="15">
        <v>4</v>
      </c>
      <c r="P8" s="14">
        <v>4</v>
      </c>
      <c r="Q8" s="14">
        <v>4</v>
      </c>
      <c r="R8" s="15"/>
      <c r="S8" s="15"/>
      <c r="T8" s="14"/>
      <c r="U8" s="16"/>
      <c r="V8" s="17"/>
    </row>
    <row r="9" spans="1:22" ht="16.149999999999999" customHeight="1" x14ac:dyDescent="0.2">
      <c r="A9" s="100"/>
      <c r="B9" s="18"/>
      <c r="C9" s="81" t="s">
        <v>75</v>
      </c>
      <c r="D9" s="11">
        <v>2</v>
      </c>
      <c r="E9" s="12">
        <v>2</v>
      </c>
      <c r="F9" s="13">
        <v>2</v>
      </c>
      <c r="G9" s="13">
        <v>2</v>
      </c>
      <c r="H9" s="14"/>
      <c r="I9" s="14"/>
      <c r="J9" s="19"/>
      <c r="K9" s="19"/>
      <c r="L9" s="14"/>
      <c r="M9" s="14"/>
      <c r="N9" s="13"/>
      <c r="O9" s="13"/>
      <c r="P9" s="14"/>
      <c r="Q9" s="14"/>
      <c r="R9" s="20"/>
      <c r="S9" s="20"/>
      <c r="T9" s="21"/>
      <c r="U9" s="22"/>
      <c r="V9" s="23"/>
    </row>
    <row r="10" spans="1:22" ht="16.149999999999999" customHeight="1" x14ac:dyDescent="0.2">
      <c r="A10" s="100"/>
      <c r="B10" s="18"/>
      <c r="C10" s="81" t="s">
        <v>76</v>
      </c>
      <c r="D10" s="11">
        <v>2</v>
      </c>
      <c r="E10" s="12">
        <v>2</v>
      </c>
      <c r="F10" s="13"/>
      <c r="G10" s="13"/>
      <c r="H10" s="14">
        <v>2</v>
      </c>
      <c r="I10" s="14">
        <v>2</v>
      </c>
      <c r="J10" s="19"/>
      <c r="K10" s="19"/>
      <c r="L10" s="14"/>
      <c r="M10" s="14"/>
      <c r="N10" s="13"/>
      <c r="O10" s="13"/>
      <c r="P10" s="14"/>
      <c r="Q10" s="14"/>
      <c r="R10" s="20"/>
      <c r="S10" s="20"/>
      <c r="T10" s="21"/>
      <c r="U10" s="22"/>
      <c r="V10" s="23"/>
    </row>
    <row r="11" spans="1:22" ht="16.149999999999999" customHeight="1" x14ac:dyDescent="0.2">
      <c r="A11" s="100"/>
      <c r="B11" s="18"/>
      <c r="C11" s="28" t="s">
        <v>77</v>
      </c>
      <c r="D11" s="24">
        <v>2</v>
      </c>
      <c r="E11" s="25">
        <v>2</v>
      </c>
      <c r="F11" s="26">
        <v>2</v>
      </c>
      <c r="G11" s="26">
        <v>2</v>
      </c>
      <c r="H11" s="27"/>
      <c r="I11" s="27"/>
      <c r="J11" s="26"/>
      <c r="K11" s="26"/>
      <c r="L11" s="27"/>
      <c r="M11" s="27"/>
      <c r="N11" s="13"/>
      <c r="O11" s="13"/>
      <c r="P11" s="14"/>
      <c r="Q11" s="14"/>
      <c r="R11" s="13"/>
      <c r="S11" s="13"/>
      <c r="T11" s="14"/>
      <c r="U11" s="16"/>
      <c r="V11" s="23"/>
    </row>
    <row r="12" spans="1:22" ht="16.149999999999999" customHeight="1" x14ac:dyDescent="0.2">
      <c r="A12" s="100"/>
      <c r="B12" s="18"/>
      <c r="C12" s="28" t="s">
        <v>78</v>
      </c>
      <c r="D12" s="24">
        <v>2</v>
      </c>
      <c r="E12" s="25">
        <v>2</v>
      </c>
      <c r="F12" s="26"/>
      <c r="G12" s="26"/>
      <c r="H12" s="27">
        <v>2</v>
      </c>
      <c r="I12" s="27">
        <v>2</v>
      </c>
      <c r="J12" s="26"/>
      <c r="K12" s="26"/>
      <c r="L12" s="27"/>
      <c r="M12" s="27"/>
      <c r="N12" s="13"/>
      <c r="O12" s="13"/>
      <c r="P12" s="14"/>
      <c r="Q12" s="14"/>
      <c r="R12" s="13"/>
      <c r="S12" s="13"/>
      <c r="T12" s="14"/>
      <c r="U12" s="16"/>
      <c r="V12" s="23"/>
    </row>
    <row r="13" spans="1:22" ht="16.149999999999999" customHeight="1" x14ac:dyDescent="0.2">
      <c r="A13" s="100"/>
      <c r="B13" s="18"/>
      <c r="C13" s="28" t="s">
        <v>79</v>
      </c>
      <c r="D13" s="24">
        <v>2</v>
      </c>
      <c r="E13" s="25">
        <v>2</v>
      </c>
      <c r="F13" s="26"/>
      <c r="G13" s="26"/>
      <c r="H13" s="27"/>
      <c r="I13" s="27"/>
      <c r="J13" s="26">
        <v>2</v>
      </c>
      <c r="K13" s="26">
        <v>2</v>
      </c>
      <c r="L13" s="27"/>
      <c r="M13" s="27"/>
      <c r="N13" s="13"/>
      <c r="O13" s="13"/>
      <c r="P13" s="14"/>
      <c r="Q13" s="14"/>
      <c r="R13" s="13"/>
      <c r="S13" s="13"/>
      <c r="T13" s="14"/>
      <c r="U13" s="16"/>
      <c r="V13" s="23"/>
    </row>
    <row r="14" spans="1:22" ht="16.149999999999999" customHeight="1" x14ac:dyDescent="0.2">
      <c r="A14" s="100"/>
      <c r="B14" s="18"/>
      <c r="C14" s="28" t="s">
        <v>80</v>
      </c>
      <c r="D14" s="24">
        <v>2</v>
      </c>
      <c r="E14" s="25">
        <v>2</v>
      </c>
      <c r="F14" s="26"/>
      <c r="G14" s="26"/>
      <c r="H14" s="27"/>
      <c r="I14" s="27"/>
      <c r="J14" s="26"/>
      <c r="K14" s="26"/>
      <c r="L14" s="27">
        <v>2</v>
      </c>
      <c r="M14" s="27">
        <v>2</v>
      </c>
      <c r="N14" s="13"/>
      <c r="O14" s="13"/>
      <c r="P14" s="14"/>
      <c r="Q14" s="14"/>
      <c r="R14" s="13"/>
      <c r="S14" s="13"/>
      <c r="T14" s="14"/>
      <c r="U14" s="16"/>
      <c r="V14" s="23"/>
    </row>
    <row r="15" spans="1:22" ht="16.149999999999999" customHeight="1" x14ac:dyDescent="0.2">
      <c r="A15" s="100"/>
      <c r="B15" s="18"/>
      <c r="C15" s="28" t="s">
        <v>81</v>
      </c>
      <c r="D15" s="24">
        <v>2</v>
      </c>
      <c r="E15" s="25">
        <v>2</v>
      </c>
      <c r="F15" s="26"/>
      <c r="G15" s="26"/>
      <c r="H15" s="27"/>
      <c r="I15" s="27"/>
      <c r="J15" s="29" t="s">
        <v>0</v>
      </c>
      <c r="K15" s="29" t="s">
        <v>0</v>
      </c>
      <c r="L15" s="30" t="s">
        <v>1</v>
      </c>
      <c r="M15" s="30" t="s">
        <v>1</v>
      </c>
      <c r="N15" s="13"/>
      <c r="O15" s="13"/>
      <c r="P15" s="14"/>
      <c r="Q15" s="14"/>
      <c r="R15" s="13"/>
      <c r="S15" s="13"/>
      <c r="T15" s="14"/>
      <c r="U15" s="16"/>
      <c r="V15" s="23"/>
    </row>
    <row r="16" spans="1:22" ht="16.149999999999999" customHeight="1" x14ac:dyDescent="0.2">
      <c r="A16" s="100"/>
      <c r="B16" s="18"/>
      <c r="C16" s="31" t="s">
        <v>83</v>
      </c>
      <c r="D16" s="32">
        <v>0</v>
      </c>
      <c r="E16" s="12">
        <v>1</v>
      </c>
      <c r="F16" s="13">
        <v>0</v>
      </c>
      <c r="G16" s="13">
        <v>1</v>
      </c>
      <c r="H16" s="14"/>
      <c r="I16" s="14"/>
      <c r="J16" s="13"/>
      <c r="K16" s="13"/>
      <c r="L16" s="14"/>
      <c r="M16" s="14"/>
      <c r="N16" s="13"/>
      <c r="O16" s="13"/>
      <c r="P16" s="14"/>
      <c r="Q16" s="14"/>
      <c r="R16" s="13"/>
      <c r="S16" s="13"/>
      <c r="T16" s="14"/>
      <c r="U16" s="16"/>
      <c r="V16" s="23"/>
    </row>
    <row r="17" spans="1:22" ht="16.149999999999999" customHeight="1" x14ac:dyDescent="0.2">
      <c r="A17" s="100"/>
      <c r="B17" s="18"/>
      <c r="C17" s="31" t="s">
        <v>84</v>
      </c>
      <c r="D17" s="32">
        <v>0</v>
      </c>
      <c r="E17" s="12">
        <v>1</v>
      </c>
      <c r="F17" s="13"/>
      <c r="G17" s="13"/>
      <c r="H17" s="14">
        <v>0</v>
      </c>
      <c r="I17" s="14">
        <v>1</v>
      </c>
      <c r="J17" s="13"/>
      <c r="K17" s="13"/>
      <c r="L17" s="14"/>
      <c r="M17" s="14"/>
      <c r="N17" s="13"/>
      <c r="O17" s="13"/>
      <c r="P17" s="14"/>
      <c r="Q17" s="14"/>
      <c r="R17" s="13"/>
      <c r="S17" s="13"/>
      <c r="T17" s="14"/>
      <c r="U17" s="16"/>
      <c r="V17" s="23"/>
    </row>
    <row r="18" spans="1:22" ht="16.149999999999999" customHeight="1" x14ac:dyDescent="0.2">
      <c r="A18" s="100"/>
      <c r="B18" s="18"/>
      <c r="C18" s="31" t="s">
        <v>82</v>
      </c>
      <c r="D18" s="32">
        <v>0</v>
      </c>
      <c r="E18" s="12">
        <v>2</v>
      </c>
      <c r="F18" s="13"/>
      <c r="G18" s="13"/>
      <c r="H18" s="14"/>
      <c r="I18" s="14"/>
      <c r="J18" s="13">
        <v>0</v>
      </c>
      <c r="K18" s="13">
        <v>2</v>
      </c>
      <c r="L18" s="14"/>
      <c r="M18" s="14"/>
      <c r="N18" s="13"/>
      <c r="O18" s="13"/>
      <c r="P18" s="14"/>
      <c r="Q18" s="14"/>
      <c r="R18" s="13"/>
      <c r="S18" s="13"/>
      <c r="T18" s="14"/>
      <c r="U18" s="16"/>
      <c r="V18" s="23"/>
    </row>
    <row r="19" spans="1:22" ht="16.149999999999999" customHeight="1" x14ac:dyDescent="0.2">
      <c r="A19" s="100"/>
      <c r="B19" s="33"/>
      <c r="C19" s="82" t="s">
        <v>85</v>
      </c>
      <c r="D19" s="32">
        <v>0</v>
      </c>
      <c r="E19" s="12">
        <v>8</v>
      </c>
      <c r="F19" s="13">
        <v>0</v>
      </c>
      <c r="G19" s="13">
        <v>2</v>
      </c>
      <c r="H19" s="14">
        <v>0</v>
      </c>
      <c r="I19" s="14">
        <v>2</v>
      </c>
      <c r="J19" s="13">
        <v>0</v>
      </c>
      <c r="K19" s="13">
        <v>2</v>
      </c>
      <c r="L19" s="14">
        <v>0</v>
      </c>
      <c r="M19" s="14">
        <v>2</v>
      </c>
      <c r="N19" s="13"/>
      <c r="O19" s="13"/>
      <c r="P19" s="14"/>
      <c r="Q19" s="14"/>
      <c r="R19" s="13"/>
      <c r="S19" s="13"/>
      <c r="T19" s="14"/>
      <c r="U19" s="16"/>
      <c r="V19" s="23"/>
    </row>
    <row r="20" spans="1:22" ht="16.149999999999999" customHeight="1" x14ac:dyDescent="0.2">
      <c r="A20" s="100"/>
      <c r="B20" s="18"/>
      <c r="C20" s="31" t="s">
        <v>86</v>
      </c>
      <c r="D20" s="32">
        <v>1</v>
      </c>
      <c r="E20" s="12">
        <v>1</v>
      </c>
      <c r="F20" s="13">
        <v>1</v>
      </c>
      <c r="G20" s="13">
        <v>1</v>
      </c>
      <c r="H20" s="14"/>
      <c r="I20" s="14"/>
      <c r="J20" s="13"/>
      <c r="K20" s="13"/>
      <c r="L20" s="14"/>
      <c r="M20" s="14"/>
      <c r="N20" s="13"/>
      <c r="O20" s="13"/>
      <c r="P20" s="14"/>
      <c r="Q20" s="14"/>
      <c r="R20" s="13"/>
      <c r="S20" s="13"/>
      <c r="T20" s="14"/>
      <c r="U20" s="16"/>
      <c r="V20" s="34"/>
    </row>
    <row r="21" spans="1:22" ht="16.149999999999999" customHeight="1" x14ac:dyDescent="0.2">
      <c r="A21" s="100"/>
      <c r="B21" s="18"/>
      <c r="C21" s="83" t="s">
        <v>87</v>
      </c>
      <c r="D21" s="32">
        <v>2</v>
      </c>
      <c r="E21" s="12">
        <v>2</v>
      </c>
      <c r="F21" s="13">
        <v>2</v>
      </c>
      <c r="G21" s="13">
        <v>2</v>
      </c>
      <c r="H21" s="35" t="s">
        <v>1</v>
      </c>
      <c r="I21" s="35" t="s">
        <v>1</v>
      </c>
      <c r="J21" s="13"/>
      <c r="K21" s="13"/>
      <c r="L21" s="14"/>
      <c r="M21" s="14"/>
      <c r="N21" s="13"/>
      <c r="O21" s="13"/>
      <c r="P21" s="14"/>
      <c r="Q21" s="14"/>
      <c r="R21" s="13"/>
      <c r="S21" s="13"/>
      <c r="T21" s="14"/>
      <c r="U21" s="16"/>
      <c r="V21" s="34"/>
    </row>
    <row r="22" spans="1:22" ht="16.149999999999999" customHeight="1" x14ac:dyDescent="0.2">
      <c r="A22" s="100"/>
      <c r="B22" s="18"/>
      <c r="C22" s="83" t="s">
        <v>88</v>
      </c>
      <c r="D22" s="32">
        <v>2</v>
      </c>
      <c r="E22" s="12">
        <v>2</v>
      </c>
      <c r="F22" s="36" t="s">
        <v>1</v>
      </c>
      <c r="G22" s="36" t="s">
        <v>1</v>
      </c>
      <c r="H22" s="14">
        <v>2</v>
      </c>
      <c r="I22" s="14">
        <v>2</v>
      </c>
      <c r="J22" s="13"/>
      <c r="K22" s="13"/>
      <c r="L22" s="14"/>
      <c r="M22" s="14"/>
      <c r="N22" s="13"/>
      <c r="O22" s="13"/>
      <c r="P22" s="14"/>
      <c r="Q22" s="14"/>
      <c r="R22" s="13"/>
      <c r="S22" s="13"/>
      <c r="T22" s="14"/>
      <c r="U22" s="16"/>
      <c r="V22" s="34"/>
    </row>
    <row r="23" spans="1:22" ht="16.149999999999999" customHeight="1" x14ac:dyDescent="0.2">
      <c r="A23" s="100"/>
      <c r="B23" s="18"/>
      <c r="C23" s="83" t="s">
        <v>89</v>
      </c>
      <c r="D23" s="32">
        <v>4</v>
      </c>
      <c r="E23" s="12">
        <v>4</v>
      </c>
      <c r="F23" s="13"/>
      <c r="G23" s="13"/>
      <c r="H23" s="14"/>
      <c r="I23" s="14"/>
      <c r="J23" s="13">
        <v>2</v>
      </c>
      <c r="K23" s="13">
        <v>2</v>
      </c>
      <c r="L23" s="14">
        <v>2</v>
      </c>
      <c r="M23" s="14">
        <v>2</v>
      </c>
      <c r="N23" s="13"/>
      <c r="O23" s="13"/>
      <c r="P23" s="14"/>
      <c r="Q23" s="14"/>
      <c r="R23" s="13"/>
      <c r="S23" s="13"/>
      <c r="T23" s="14"/>
      <c r="U23" s="16"/>
      <c r="V23" s="34"/>
    </row>
    <row r="24" spans="1:22" ht="16.149999999999999" customHeight="1" x14ac:dyDescent="0.2">
      <c r="A24" s="100"/>
      <c r="B24" s="18"/>
      <c r="C24" s="83" t="s">
        <v>90</v>
      </c>
      <c r="D24" s="32">
        <v>2</v>
      </c>
      <c r="E24" s="12">
        <v>2</v>
      </c>
      <c r="F24" s="13"/>
      <c r="G24" s="13"/>
      <c r="H24" s="14"/>
      <c r="I24" s="14"/>
      <c r="J24" s="29" t="s">
        <v>1</v>
      </c>
      <c r="K24" s="29" t="s">
        <v>1</v>
      </c>
      <c r="L24" s="35" t="s">
        <v>0</v>
      </c>
      <c r="M24" s="35" t="s">
        <v>0</v>
      </c>
      <c r="N24" s="13"/>
      <c r="O24" s="13"/>
      <c r="P24" s="35"/>
      <c r="Q24" s="35"/>
      <c r="R24" s="13"/>
      <c r="S24" s="13"/>
      <c r="T24" s="14"/>
      <c r="U24" s="16"/>
      <c r="V24" s="34"/>
    </row>
    <row r="25" spans="1:22" ht="16.149999999999999" customHeight="1" thickBot="1" x14ac:dyDescent="0.25">
      <c r="A25" s="100"/>
      <c r="B25" s="37"/>
      <c r="C25" s="84" t="s">
        <v>2</v>
      </c>
      <c r="D25" s="38">
        <f t="shared" ref="D25:U25" si="0">SUM(D6:D24)</f>
        <v>49</v>
      </c>
      <c r="E25" s="39">
        <f t="shared" si="0"/>
        <v>61</v>
      </c>
      <c r="F25" s="40">
        <f t="shared" si="0"/>
        <v>11</v>
      </c>
      <c r="G25" s="40">
        <f t="shared" si="0"/>
        <v>14</v>
      </c>
      <c r="H25" s="41">
        <f t="shared" si="0"/>
        <v>10</v>
      </c>
      <c r="I25" s="41">
        <f t="shared" si="0"/>
        <v>13</v>
      </c>
      <c r="J25" s="40">
        <f t="shared" si="0"/>
        <v>8</v>
      </c>
      <c r="K25" s="40">
        <f t="shared" si="0"/>
        <v>12</v>
      </c>
      <c r="L25" s="41">
        <f t="shared" si="0"/>
        <v>8</v>
      </c>
      <c r="M25" s="41">
        <f t="shared" si="0"/>
        <v>10</v>
      </c>
      <c r="N25" s="40">
        <f t="shared" si="0"/>
        <v>4</v>
      </c>
      <c r="O25" s="40">
        <f t="shared" si="0"/>
        <v>4</v>
      </c>
      <c r="P25" s="41">
        <f t="shared" si="0"/>
        <v>4</v>
      </c>
      <c r="Q25" s="41">
        <f t="shared" si="0"/>
        <v>4</v>
      </c>
      <c r="R25" s="40">
        <f t="shared" si="0"/>
        <v>0</v>
      </c>
      <c r="S25" s="40">
        <f t="shared" si="0"/>
        <v>0</v>
      </c>
      <c r="T25" s="41">
        <f t="shared" si="0"/>
        <v>0</v>
      </c>
      <c r="U25" s="41">
        <f t="shared" si="0"/>
        <v>0</v>
      </c>
      <c r="V25" s="42"/>
    </row>
    <row r="26" spans="1:22" ht="16.149999999999999" customHeight="1" x14ac:dyDescent="0.2">
      <c r="A26" s="99" t="s">
        <v>163</v>
      </c>
      <c r="B26" s="43" t="s">
        <v>3</v>
      </c>
      <c r="C26" s="85" t="s">
        <v>4</v>
      </c>
      <c r="D26" s="44">
        <f>AVERAGE(F26:U26)</f>
        <v>3</v>
      </c>
      <c r="E26" s="45">
        <f>D26</f>
        <v>3</v>
      </c>
      <c r="F26" s="46">
        <v>3</v>
      </c>
      <c r="G26" s="47">
        <v>3</v>
      </c>
      <c r="H26" s="48"/>
      <c r="I26" s="48"/>
      <c r="J26" s="49"/>
      <c r="K26" s="49"/>
      <c r="L26" s="48"/>
      <c r="M26" s="48"/>
      <c r="N26" s="49"/>
      <c r="O26" s="49"/>
      <c r="P26" s="48"/>
      <c r="Q26" s="48"/>
      <c r="R26" s="49"/>
      <c r="S26" s="49"/>
      <c r="T26" s="48"/>
      <c r="U26" s="48"/>
      <c r="V26" s="86" t="s">
        <v>104</v>
      </c>
    </row>
    <row r="27" spans="1:22" ht="16.149999999999999" customHeight="1" x14ac:dyDescent="0.2">
      <c r="A27" s="100"/>
      <c r="B27" s="50" t="s">
        <v>5</v>
      </c>
      <c r="C27" s="87" t="s">
        <v>6</v>
      </c>
      <c r="D27" s="51">
        <f t="shared" ref="D27:D39" si="1">AVERAGE(F27:U27)</f>
        <v>3</v>
      </c>
      <c r="E27" s="52">
        <f t="shared" ref="E27:E39" si="2">D27</f>
        <v>3</v>
      </c>
      <c r="F27" s="53">
        <v>3</v>
      </c>
      <c r="G27" s="54">
        <v>3</v>
      </c>
      <c r="H27" s="55"/>
      <c r="I27" s="55"/>
      <c r="J27" s="56"/>
      <c r="K27" s="56"/>
      <c r="L27" s="55"/>
      <c r="M27" s="55"/>
      <c r="N27" s="56"/>
      <c r="O27" s="56"/>
      <c r="P27" s="55"/>
      <c r="Q27" s="55"/>
      <c r="R27" s="56"/>
      <c r="S27" s="56"/>
      <c r="T27" s="55"/>
      <c r="U27" s="55"/>
      <c r="V27" s="57"/>
    </row>
    <row r="28" spans="1:22" ht="16.149999999999999" customHeight="1" thickBot="1" x14ac:dyDescent="0.25">
      <c r="A28" s="100"/>
      <c r="B28" s="50" t="s">
        <v>7</v>
      </c>
      <c r="C28" s="88" t="s">
        <v>8</v>
      </c>
      <c r="D28" s="51">
        <f t="shared" si="1"/>
        <v>3</v>
      </c>
      <c r="E28" s="52">
        <f t="shared" si="2"/>
        <v>3</v>
      </c>
      <c r="F28" s="53">
        <v>3</v>
      </c>
      <c r="G28" s="54">
        <v>3</v>
      </c>
      <c r="H28" s="55"/>
      <c r="I28" s="55"/>
      <c r="J28" s="58"/>
      <c r="K28" s="58"/>
      <c r="L28" s="59"/>
      <c r="M28" s="59"/>
      <c r="N28" s="58"/>
      <c r="O28" s="58"/>
      <c r="P28" s="59"/>
      <c r="Q28" s="59"/>
      <c r="R28" s="56"/>
      <c r="S28" s="56"/>
      <c r="T28" s="55"/>
      <c r="U28" s="55"/>
      <c r="V28" s="57"/>
    </row>
    <row r="29" spans="1:22" ht="16.149999999999999" customHeight="1" thickBot="1" x14ac:dyDescent="0.25">
      <c r="A29" s="100"/>
      <c r="B29" s="50" t="s">
        <v>9</v>
      </c>
      <c r="C29" s="89" t="s">
        <v>10</v>
      </c>
      <c r="D29" s="51">
        <f t="shared" si="1"/>
        <v>3</v>
      </c>
      <c r="E29" s="52">
        <f t="shared" si="2"/>
        <v>3</v>
      </c>
      <c r="F29" s="53">
        <v>3</v>
      </c>
      <c r="G29" s="54">
        <v>3</v>
      </c>
      <c r="H29" s="55"/>
      <c r="I29" s="55"/>
      <c r="J29" s="58"/>
      <c r="K29" s="58"/>
      <c r="L29" s="59"/>
      <c r="M29" s="59"/>
      <c r="N29" s="58"/>
      <c r="O29" s="58"/>
      <c r="P29" s="59"/>
      <c r="Q29" s="59"/>
      <c r="R29" s="56"/>
      <c r="S29" s="56"/>
      <c r="T29" s="55"/>
      <c r="U29" s="55"/>
      <c r="V29" s="86" t="s">
        <v>104</v>
      </c>
    </row>
    <row r="30" spans="1:22" ht="16.149999999999999" customHeight="1" x14ac:dyDescent="0.2">
      <c r="A30" s="100"/>
      <c r="B30" s="50" t="s">
        <v>11</v>
      </c>
      <c r="C30" s="87" t="s">
        <v>12</v>
      </c>
      <c r="D30" s="51">
        <f t="shared" si="1"/>
        <v>3</v>
      </c>
      <c r="E30" s="52">
        <f t="shared" si="2"/>
        <v>3</v>
      </c>
      <c r="F30" s="53">
        <v>3</v>
      </c>
      <c r="G30" s="54"/>
      <c r="H30" s="55">
        <v>3</v>
      </c>
      <c r="I30" s="55">
        <v>3</v>
      </c>
      <c r="J30" s="56"/>
      <c r="K30" s="56"/>
      <c r="L30" s="55"/>
      <c r="M30" s="55"/>
      <c r="N30" s="56"/>
      <c r="O30" s="56"/>
      <c r="P30" s="55"/>
      <c r="Q30" s="55"/>
      <c r="R30" s="56"/>
      <c r="S30" s="56"/>
      <c r="T30" s="55"/>
      <c r="U30" s="55"/>
      <c r="V30" s="86" t="s">
        <v>104</v>
      </c>
    </row>
    <row r="31" spans="1:22" ht="16.149999999999999" customHeight="1" x14ac:dyDescent="0.2">
      <c r="A31" s="100"/>
      <c r="B31" s="50" t="s">
        <v>13</v>
      </c>
      <c r="C31" s="87" t="s">
        <v>14</v>
      </c>
      <c r="D31" s="51">
        <f t="shared" si="1"/>
        <v>3</v>
      </c>
      <c r="E31" s="52">
        <f t="shared" si="2"/>
        <v>3</v>
      </c>
      <c r="F31" s="53">
        <v>3</v>
      </c>
      <c r="G31" s="54"/>
      <c r="H31" s="55">
        <v>3</v>
      </c>
      <c r="I31" s="55">
        <v>3</v>
      </c>
      <c r="J31" s="56"/>
      <c r="K31" s="56"/>
      <c r="L31" s="55"/>
      <c r="M31" s="55"/>
      <c r="N31" s="56"/>
      <c r="O31" s="56"/>
      <c r="P31" s="55"/>
      <c r="Q31" s="55"/>
      <c r="R31" s="56"/>
      <c r="S31" s="56"/>
      <c r="T31" s="55"/>
      <c r="U31" s="55"/>
      <c r="V31" s="34"/>
    </row>
    <row r="32" spans="1:22" ht="16.149999999999999" customHeight="1" thickBot="1" x14ac:dyDescent="0.25">
      <c r="A32" s="100"/>
      <c r="B32" s="50" t="s">
        <v>15</v>
      </c>
      <c r="C32" s="88" t="s">
        <v>16</v>
      </c>
      <c r="D32" s="51">
        <f t="shared" si="1"/>
        <v>3</v>
      </c>
      <c r="E32" s="52">
        <f t="shared" si="2"/>
        <v>3</v>
      </c>
      <c r="F32" s="53">
        <v>3</v>
      </c>
      <c r="G32" s="54"/>
      <c r="H32" s="55">
        <v>3</v>
      </c>
      <c r="I32" s="55">
        <v>3</v>
      </c>
      <c r="J32" s="56"/>
      <c r="K32" s="56"/>
      <c r="L32" s="55"/>
      <c r="M32" s="55"/>
      <c r="N32" s="56"/>
      <c r="O32" s="56"/>
      <c r="P32" s="55"/>
      <c r="Q32" s="55"/>
      <c r="R32" s="56"/>
      <c r="S32" s="56"/>
      <c r="T32" s="55"/>
      <c r="U32" s="55"/>
      <c r="V32" s="57"/>
    </row>
    <row r="33" spans="1:22" ht="16.149999999999999" customHeight="1" x14ac:dyDescent="0.2">
      <c r="A33" s="100"/>
      <c r="B33" s="50" t="s">
        <v>17</v>
      </c>
      <c r="C33" s="89" t="s">
        <v>18</v>
      </c>
      <c r="D33" s="51">
        <f t="shared" si="1"/>
        <v>3</v>
      </c>
      <c r="E33" s="52">
        <f t="shared" si="2"/>
        <v>3</v>
      </c>
      <c r="F33" s="53">
        <v>3</v>
      </c>
      <c r="G33" s="54"/>
      <c r="H33" s="55">
        <v>3</v>
      </c>
      <c r="I33" s="55">
        <v>3</v>
      </c>
      <c r="J33" s="56"/>
      <c r="K33" s="56"/>
      <c r="L33" s="55"/>
      <c r="M33" s="55"/>
      <c r="N33" s="56"/>
      <c r="O33" s="56"/>
      <c r="P33" s="55"/>
      <c r="Q33" s="55"/>
      <c r="R33" s="56"/>
      <c r="S33" s="56"/>
      <c r="T33" s="55"/>
      <c r="U33" s="55"/>
      <c r="V33" s="86" t="s">
        <v>104</v>
      </c>
    </row>
    <row r="34" spans="1:22" ht="16.149999999999999" customHeight="1" thickBot="1" x14ac:dyDescent="0.25">
      <c r="A34" s="100"/>
      <c r="B34" s="50" t="s">
        <v>19</v>
      </c>
      <c r="C34" s="89" t="s">
        <v>20</v>
      </c>
      <c r="D34" s="51">
        <f t="shared" si="1"/>
        <v>3</v>
      </c>
      <c r="E34" s="52">
        <f t="shared" si="2"/>
        <v>3</v>
      </c>
      <c r="F34" s="53">
        <v>3</v>
      </c>
      <c r="G34" s="54"/>
      <c r="H34" s="55"/>
      <c r="I34" s="55"/>
      <c r="J34" s="56"/>
      <c r="K34" s="56"/>
      <c r="L34" s="55"/>
      <c r="M34" s="55"/>
      <c r="N34" s="56">
        <v>3</v>
      </c>
      <c r="O34" s="56">
        <v>3</v>
      </c>
      <c r="P34" s="55"/>
      <c r="Q34" s="55"/>
      <c r="R34" s="56"/>
      <c r="S34" s="56"/>
      <c r="T34" s="55"/>
      <c r="U34" s="55"/>
      <c r="V34" s="57"/>
    </row>
    <row r="35" spans="1:22" ht="16.149999999999999" customHeight="1" thickBot="1" x14ac:dyDescent="0.25">
      <c r="A35" s="100"/>
      <c r="B35" s="50" t="s">
        <v>21</v>
      </c>
      <c r="C35" s="90" t="s">
        <v>22</v>
      </c>
      <c r="D35" s="51">
        <f t="shared" si="1"/>
        <v>3</v>
      </c>
      <c r="E35" s="52">
        <f t="shared" si="2"/>
        <v>3</v>
      </c>
      <c r="F35" s="53">
        <v>3</v>
      </c>
      <c r="G35" s="54"/>
      <c r="H35" s="55"/>
      <c r="I35" s="55"/>
      <c r="J35" s="56"/>
      <c r="K35" s="56"/>
      <c r="L35" s="55"/>
      <c r="M35" s="55"/>
      <c r="N35" s="56">
        <v>3</v>
      </c>
      <c r="O35" s="56">
        <v>3</v>
      </c>
      <c r="P35" s="55"/>
      <c r="Q35" s="55"/>
      <c r="R35" s="56"/>
      <c r="S35" s="56"/>
      <c r="T35" s="55"/>
      <c r="U35" s="55"/>
      <c r="V35" s="86" t="s">
        <v>104</v>
      </c>
    </row>
    <row r="36" spans="1:22" ht="16.149999999999999" customHeight="1" thickBot="1" x14ac:dyDescent="0.25">
      <c r="A36" s="100"/>
      <c r="B36" s="50" t="s">
        <v>23</v>
      </c>
      <c r="C36" s="88" t="s">
        <v>24</v>
      </c>
      <c r="D36" s="51">
        <f t="shared" si="1"/>
        <v>1</v>
      </c>
      <c r="E36" s="52">
        <f t="shared" si="2"/>
        <v>1</v>
      </c>
      <c r="F36" s="53">
        <v>1</v>
      </c>
      <c r="G36" s="54"/>
      <c r="H36" s="55"/>
      <c r="I36" s="55"/>
      <c r="J36" s="56"/>
      <c r="K36" s="56"/>
      <c r="L36" s="55"/>
      <c r="M36" s="55"/>
      <c r="N36" s="56"/>
      <c r="O36" s="56"/>
      <c r="P36" s="55">
        <v>1</v>
      </c>
      <c r="Q36" s="55">
        <v>1</v>
      </c>
      <c r="R36" s="56"/>
      <c r="S36" s="56"/>
      <c r="T36" s="55"/>
      <c r="U36" s="55"/>
      <c r="V36" s="86" t="s">
        <v>104</v>
      </c>
    </row>
    <row r="37" spans="1:22" ht="16.149999999999999" customHeight="1" thickBot="1" x14ac:dyDescent="0.25">
      <c r="A37" s="100"/>
      <c r="B37" s="50" t="s">
        <v>25</v>
      </c>
      <c r="C37" s="88" t="s">
        <v>26</v>
      </c>
      <c r="D37" s="51">
        <f t="shared" si="1"/>
        <v>1</v>
      </c>
      <c r="E37" s="52">
        <f t="shared" si="2"/>
        <v>1</v>
      </c>
      <c r="F37" s="53">
        <v>1</v>
      </c>
      <c r="G37" s="54"/>
      <c r="H37" s="55"/>
      <c r="I37" s="55"/>
      <c r="J37" s="56"/>
      <c r="K37" s="56"/>
      <c r="L37" s="55"/>
      <c r="M37" s="55"/>
      <c r="N37" s="56"/>
      <c r="O37" s="56"/>
      <c r="P37" s="55"/>
      <c r="Q37" s="55"/>
      <c r="R37" s="56">
        <v>1</v>
      </c>
      <c r="S37" s="56">
        <v>1</v>
      </c>
      <c r="T37" s="55"/>
      <c r="U37" s="55"/>
      <c r="V37" s="86" t="s">
        <v>104</v>
      </c>
    </row>
    <row r="38" spans="1:22" ht="16.149999999999999" customHeight="1" thickBot="1" x14ac:dyDescent="0.25">
      <c r="A38" s="100"/>
      <c r="B38" s="50" t="s">
        <v>27</v>
      </c>
      <c r="C38" s="88" t="s">
        <v>28</v>
      </c>
      <c r="D38" s="51">
        <f t="shared" si="1"/>
        <v>3</v>
      </c>
      <c r="E38" s="52">
        <f t="shared" si="2"/>
        <v>3</v>
      </c>
      <c r="F38" s="53">
        <v>3</v>
      </c>
      <c r="G38" s="54"/>
      <c r="H38" s="55"/>
      <c r="I38" s="55"/>
      <c r="J38" s="56"/>
      <c r="K38" s="56"/>
      <c r="L38" s="55"/>
      <c r="M38" s="55"/>
      <c r="N38" s="56"/>
      <c r="O38" s="56"/>
      <c r="P38" s="55"/>
      <c r="Q38" s="55"/>
      <c r="R38" s="56">
        <v>3</v>
      </c>
      <c r="S38" s="56">
        <v>3</v>
      </c>
      <c r="T38" s="55"/>
      <c r="U38" s="55"/>
      <c r="V38" s="86" t="s">
        <v>104</v>
      </c>
    </row>
    <row r="39" spans="1:22" ht="16.149999999999999" customHeight="1" x14ac:dyDescent="0.2">
      <c r="A39" s="100"/>
      <c r="B39" s="50" t="s">
        <v>29</v>
      </c>
      <c r="C39" s="89" t="s">
        <v>30</v>
      </c>
      <c r="D39" s="51">
        <f t="shared" si="1"/>
        <v>3</v>
      </c>
      <c r="E39" s="52">
        <f t="shared" si="2"/>
        <v>3</v>
      </c>
      <c r="F39" s="53">
        <v>3</v>
      </c>
      <c r="G39" s="54"/>
      <c r="H39" s="60"/>
      <c r="I39" s="60"/>
      <c r="J39" s="56"/>
      <c r="K39" s="56"/>
      <c r="L39" s="60"/>
      <c r="M39" s="60"/>
      <c r="N39" s="56"/>
      <c r="O39" s="56"/>
      <c r="P39" s="60"/>
      <c r="Q39" s="60"/>
      <c r="R39" s="56"/>
      <c r="S39" s="56"/>
      <c r="T39" s="60">
        <v>3</v>
      </c>
      <c r="U39" s="60">
        <v>3</v>
      </c>
      <c r="V39" s="86" t="s">
        <v>104</v>
      </c>
    </row>
    <row r="40" spans="1:22" ht="16.149999999999999" customHeight="1" thickBot="1" x14ac:dyDescent="0.25">
      <c r="A40" s="100"/>
      <c r="B40" s="37"/>
      <c r="C40" s="84" t="s">
        <v>31</v>
      </c>
      <c r="D40" s="38">
        <f>SUM(D26:D39)</f>
        <v>38</v>
      </c>
      <c r="E40" s="39">
        <f>SUM(E26:E39)</f>
        <v>38</v>
      </c>
      <c r="F40" s="61">
        <f>SUM(F26:F39)</f>
        <v>38</v>
      </c>
      <c r="G40" s="61">
        <f t="shared" ref="G40:U40" si="3">SUM(G26:G39)</f>
        <v>12</v>
      </c>
      <c r="H40" s="62">
        <f t="shared" si="3"/>
        <v>12</v>
      </c>
      <c r="I40" s="62">
        <f t="shared" si="3"/>
        <v>12</v>
      </c>
      <c r="J40" s="40">
        <f t="shared" si="3"/>
        <v>0</v>
      </c>
      <c r="K40" s="40">
        <f t="shared" si="3"/>
        <v>0</v>
      </c>
      <c r="L40" s="62">
        <f t="shared" si="3"/>
        <v>0</v>
      </c>
      <c r="M40" s="62">
        <f t="shared" si="3"/>
        <v>0</v>
      </c>
      <c r="N40" s="40">
        <f t="shared" si="3"/>
        <v>6</v>
      </c>
      <c r="O40" s="40">
        <f t="shared" si="3"/>
        <v>6</v>
      </c>
      <c r="P40" s="62">
        <f t="shared" si="3"/>
        <v>1</v>
      </c>
      <c r="Q40" s="62">
        <f t="shared" si="3"/>
        <v>1</v>
      </c>
      <c r="R40" s="40">
        <f t="shared" si="3"/>
        <v>4</v>
      </c>
      <c r="S40" s="40">
        <f t="shared" si="3"/>
        <v>4</v>
      </c>
      <c r="T40" s="62">
        <f t="shared" si="3"/>
        <v>3</v>
      </c>
      <c r="U40" s="62">
        <f t="shared" si="3"/>
        <v>3</v>
      </c>
      <c r="V40" s="42"/>
    </row>
    <row r="41" spans="1:22" ht="16.149999999999999" customHeight="1" thickBot="1" x14ac:dyDescent="0.25">
      <c r="A41" s="108" t="s">
        <v>161</v>
      </c>
      <c r="B41" s="43" t="s">
        <v>106</v>
      </c>
      <c r="C41" s="91" t="s">
        <v>32</v>
      </c>
      <c r="D41" s="44">
        <v>3</v>
      </c>
      <c r="E41" s="45">
        <v>3</v>
      </c>
      <c r="F41" s="46">
        <v>3</v>
      </c>
      <c r="G41" s="47"/>
      <c r="H41" s="63"/>
      <c r="I41" s="63"/>
      <c r="J41" s="49">
        <v>3</v>
      </c>
      <c r="K41" s="49">
        <v>3</v>
      </c>
      <c r="L41" s="63"/>
      <c r="M41" s="63"/>
      <c r="N41" s="49"/>
      <c r="O41" s="49"/>
      <c r="P41" s="63"/>
      <c r="Q41" s="63"/>
      <c r="R41" s="49"/>
      <c r="S41" s="49"/>
      <c r="T41" s="63"/>
      <c r="U41" s="63"/>
      <c r="V41" s="86" t="s">
        <v>104</v>
      </c>
    </row>
    <row r="42" spans="1:22" ht="16.149999999999999" customHeight="1" x14ac:dyDescent="0.2">
      <c r="A42" s="109"/>
      <c r="B42" s="50" t="s">
        <v>107</v>
      </c>
      <c r="C42" s="89" t="s">
        <v>33</v>
      </c>
      <c r="D42" s="51">
        <v>3</v>
      </c>
      <c r="E42" s="52">
        <v>3</v>
      </c>
      <c r="F42" s="53">
        <v>3</v>
      </c>
      <c r="G42" s="54"/>
      <c r="H42" s="55"/>
      <c r="I42" s="55"/>
      <c r="J42" s="56">
        <v>3</v>
      </c>
      <c r="K42" s="56">
        <v>3</v>
      </c>
      <c r="L42" s="55"/>
      <c r="M42" s="55"/>
      <c r="N42" s="56"/>
      <c r="O42" s="56"/>
      <c r="P42" s="59"/>
      <c r="Q42" s="59"/>
      <c r="R42" s="56"/>
      <c r="S42" s="56"/>
      <c r="T42" s="55"/>
      <c r="U42" s="55"/>
      <c r="V42" s="86" t="s">
        <v>104</v>
      </c>
    </row>
    <row r="43" spans="1:22" ht="16.149999999999999" customHeight="1" x14ac:dyDescent="0.2">
      <c r="A43" s="109"/>
      <c r="B43" s="50" t="s">
        <v>113</v>
      </c>
      <c r="C43" s="89" t="s">
        <v>34</v>
      </c>
      <c r="D43" s="51">
        <v>3</v>
      </c>
      <c r="E43" s="52">
        <v>3</v>
      </c>
      <c r="F43" s="53">
        <v>3</v>
      </c>
      <c r="G43" s="54"/>
      <c r="H43" s="55"/>
      <c r="I43" s="55"/>
      <c r="J43" s="56">
        <v>3</v>
      </c>
      <c r="K43" s="56">
        <v>3</v>
      </c>
      <c r="L43" s="55"/>
      <c r="M43" s="55"/>
      <c r="N43" s="56"/>
      <c r="O43" s="56"/>
      <c r="P43" s="59"/>
      <c r="Q43" s="59"/>
      <c r="R43" s="56"/>
      <c r="S43" s="56"/>
      <c r="T43" s="55"/>
      <c r="U43" s="55"/>
      <c r="V43" s="57"/>
    </row>
    <row r="44" spans="1:22" ht="16.149999999999999" customHeight="1" x14ac:dyDescent="0.2">
      <c r="A44" s="109"/>
      <c r="B44" s="50" t="s">
        <v>114</v>
      </c>
      <c r="C44" s="89" t="s">
        <v>35</v>
      </c>
      <c r="D44" s="51">
        <v>3</v>
      </c>
      <c r="E44" s="52">
        <v>3</v>
      </c>
      <c r="F44" s="53">
        <v>3</v>
      </c>
      <c r="G44" s="54"/>
      <c r="H44" s="55"/>
      <c r="I44" s="55"/>
      <c r="J44" s="56">
        <v>3</v>
      </c>
      <c r="K44" s="56">
        <v>3</v>
      </c>
      <c r="L44" s="55"/>
      <c r="M44" s="55"/>
      <c r="N44" s="56"/>
      <c r="O44" s="56"/>
      <c r="P44" s="55"/>
      <c r="Q44" s="55"/>
      <c r="R44" s="56"/>
      <c r="S44" s="56"/>
      <c r="T44" s="55"/>
      <c r="U44" s="55"/>
      <c r="V44" s="57"/>
    </row>
    <row r="45" spans="1:22" ht="16.149999999999999" customHeight="1" x14ac:dyDescent="0.2">
      <c r="A45" s="109"/>
      <c r="B45" s="50" t="s">
        <v>120</v>
      </c>
      <c r="C45" s="89" t="s">
        <v>36</v>
      </c>
      <c r="D45" s="51">
        <v>3</v>
      </c>
      <c r="E45" s="52">
        <v>3</v>
      </c>
      <c r="F45" s="53">
        <v>3</v>
      </c>
      <c r="G45" s="54"/>
      <c r="H45" s="55"/>
      <c r="I45" s="55"/>
      <c r="J45" s="56">
        <v>3</v>
      </c>
      <c r="K45" s="56">
        <v>3</v>
      </c>
      <c r="L45" s="55"/>
      <c r="M45" s="55"/>
      <c r="N45" s="56"/>
      <c r="O45" s="56"/>
      <c r="P45" s="55"/>
      <c r="Q45" s="55"/>
      <c r="R45" s="56"/>
      <c r="S45" s="56"/>
      <c r="T45" s="55"/>
      <c r="U45" s="55"/>
      <c r="V45" s="57"/>
    </row>
    <row r="46" spans="1:22" ht="16.149999999999999" customHeight="1" thickBot="1" x14ac:dyDescent="0.25">
      <c r="A46" s="109"/>
      <c r="B46" s="50" t="s">
        <v>121</v>
      </c>
      <c r="C46" s="89" t="s">
        <v>37</v>
      </c>
      <c r="D46" s="51">
        <v>3</v>
      </c>
      <c r="E46" s="52">
        <v>3</v>
      </c>
      <c r="F46" s="53">
        <v>3</v>
      </c>
      <c r="G46" s="54"/>
      <c r="H46" s="55"/>
      <c r="I46" s="55"/>
      <c r="J46" s="56">
        <v>3</v>
      </c>
      <c r="K46" s="56">
        <v>3</v>
      </c>
      <c r="L46" s="55"/>
      <c r="M46" s="55"/>
      <c r="N46" s="56"/>
      <c r="O46" s="56"/>
      <c r="P46" s="55"/>
      <c r="Q46" s="55"/>
      <c r="R46" s="56"/>
      <c r="S46" s="56"/>
      <c r="T46" s="55"/>
      <c r="U46" s="55"/>
      <c r="V46" s="57"/>
    </row>
    <row r="47" spans="1:22" ht="16.149999999999999" customHeight="1" thickBot="1" x14ac:dyDescent="0.25">
      <c r="A47" s="109"/>
      <c r="B47" s="50" t="s">
        <v>108</v>
      </c>
      <c r="C47" s="89" t="s">
        <v>144</v>
      </c>
      <c r="D47" s="51">
        <v>3</v>
      </c>
      <c r="E47" s="52">
        <v>3</v>
      </c>
      <c r="F47" s="53">
        <v>3</v>
      </c>
      <c r="G47" s="54"/>
      <c r="H47" s="55"/>
      <c r="I47" s="55"/>
      <c r="J47" s="56"/>
      <c r="K47" s="56"/>
      <c r="L47" s="55">
        <v>3</v>
      </c>
      <c r="M47" s="55">
        <v>3</v>
      </c>
      <c r="N47" s="56"/>
      <c r="O47" s="56"/>
      <c r="P47" s="55"/>
      <c r="Q47" s="55"/>
      <c r="R47" s="56"/>
      <c r="S47" s="56"/>
      <c r="T47" s="55"/>
      <c r="U47" s="55"/>
      <c r="V47" s="86" t="s">
        <v>104</v>
      </c>
    </row>
    <row r="48" spans="1:22" ht="16.149999999999999" customHeight="1" thickBot="1" x14ac:dyDescent="0.25">
      <c r="A48" s="109"/>
      <c r="B48" s="50" t="s">
        <v>109</v>
      </c>
      <c r="C48" s="89" t="s">
        <v>38</v>
      </c>
      <c r="D48" s="51">
        <v>3</v>
      </c>
      <c r="E48" s="52">
        <v>3</v>
      </c>
      <c r="F48" s="53">
        <v>3</v>
      </c>
      <c r="G48" s="54"/>
      <c r="H48" s="55"/>
      <c r="I48" s="55"/>
      <c r="J48" s="56"/>
      <c r="K48" s="56"/>
      <c r="L48" s="55">
        <v>3</v>
      </c>
      <c r="M48" s="55">
        <v>3</v>
      </c>
      <c r="N48" s="56"/>
      <c r="O48" s="56"/>
      <c r="P48" s="55"/>
      <c r="Q48" s="55"/>
      <c r="R48" s="56"/>
      <c r="S48" s="56"/>
      <c r="T48" s="55"/>
      <c r="U48" s="55"/>
      <c r="V48" s="86" t="s">
        <v>104</v>
      </c>
    </row>
    <row r="49" spans="1:22" ht="16.149999999999999" customHeight="1" thickBot="1" x14ac:dyDescent="0.25">
      <c r="A49" s="109"/>
      <c r="B49" s="50" t="s">
        <v>115</v>
      </c>
      <c r="C49" s="89" t="s">
        <v>39</v>
      </c>
      <c r="D49" s="51">
        <v>3</v>
      </c>
      <c r="E49" s="52">
        <v>3</v>
      </c>
      <c r="F49" s="53">
        <v>3</v>
      </c>
      <c r="G49" s="54"/>
      <c r="H49" s="55"/>
      <c r="I49" s="55"/>
      <c r="J49" s="56"/>
      <c r="K49" s="56"/>
      <c r="L49" s="55">
        <v>3</v>
      </c>
      <c r="M49" s="55">
        <v>3</v>
      </c>
      <c r="N49" s="56"/>
      <c r="O49" s="56"/>
      <c r="P49" s="55"/>
      <c r="Q49" s="55"/>
      <c r="R49" s="56"/>
      <c r="S49" s="56"/>
      <c r="T49" s="55"/>
      <c r="U49" s="55"/>
      <c r="V49" s="86" t="s">
        <v>104</v>
      </c>
    </row>
    <row r="50" spans="1:22" ht="16.149999999999999" customHeight="1" x14ac:dyDescent="0.2">
      <c r="A50" s="109"/>
      <c r="B50" s="50" t="s">
        <v>116</v>
      </c>
      <c r="C50" s="89" t="s">
        <v>40</v>
      </c>
      <c r="D50" s="51">
        <v>3</v>
      </c>
      <c r="E50" s="52">
        <v>3</v>
      </c>
      <c r="F50" s="53">
        <v>3</v>
      </c>
      <c r="G50" s="54"/>
      <c r="H50" s="55"/>
      <c r="I50" s="55"/>
      <c r="J50" s="56"/>
      <c r="K50" s="56"/>
      <c r="L50" s="55">
        <v>3</v>
      </c>
      <c r="M50" s="55">
        <v>3</v>
      </c>
      <c r="N50" s="56"/>
      <c r="O50" s="56"/>
      <c r="P50" s="55"/>
      <c r="Q50" s="55"/>
      <c r="R50" s="56"/>
      <c r="S50" s="56"/>
      <c r="T50" s="55"/>
      <c r="U50" s="55"/>
      <c r="V50" s="86" t="s">
        <v>104</v>
      </c>
    </row>
    <row r="51" spans="1:22" ht="16.149999999999999" customHeight="1" thickBot="1" x14ac:dyDescent="0.25">
      <c r="A51" s="109"/>
      <c r="B51" s="50" t="s">
        <v>122</v>
      </c>
      <c r="C51" s="89" t="s">
        <v>41</v>
      </c>
      <c r="D51" s="51">
        <v>3</v>
      </c>
      <c r="E51" s="52">
        <v>3</v>
      </c>
      <c r="F51" s="53">
        <v>3</v>
      </c>
      <c r="G51" s="54"/>
      <c r="H51" s="55"/>
      <c r="I51" s="55"/>
      <c r="J51" s="56"/>
      <c r="K51" s="56"/>
      <c r="L51" s="55">
        <v>3</v>
      </c>
      <c r="M51" s="55">
        <v>3</v>
      </c>
      <c r="N51" s="56"/>
      <c r="O51" s="56"/>
      <c r="P51" s="55"/>
      <c r="Q51" s="55"/>
      <c r="R51" s="56"/>
      <c r="S51" s="56"/>
      <c r="T51" s="55"/>
      <c r="U51" s="55"/>
      <c r="V51" s="34"/>
    </row>
    <row r="52" spans="1:22" ht="16.149999999999999" customHeight="1" thickBot="1" x14ac:dyDescent="0.25">
      <c r="A52" s="109"/>
      <c r="B52" s="50" t="s">
        <v>123</v>
      </c>
      <c r="C52" s="89" t="s">
        <v>42</v>
      </c>
      <c r="D52" s="51">
        <v>3</v>
      </c>
      <c r="E52" s="52">
        <v>3</v>
      </c>
      <c r="F52" s="53">
        <v>3</v>
      </c>
      <c r="G52" s="54"/>
      <c r="H52" s="55"/>
      <c r="I52" s="55"/>
      <c r="J52" s="56"/>
      <c r="K52" s="56"/>
      <c r="L52" s="55">
        <v>3</v>
      </c>
      <c r="M52" s="55">
        <v>3</v>
      </c>
      <c r="N52" s="56"/>
      <c r="O52" s="56"/>
      <c r="P52" s="55"/>
      <c r="Q52" s="55"/>
      <c r="R52" s="56"/>
      <c r="S52" s="56"/>
      <c r="T52" s="55"/>
      <c r="U52" s="55"/>
      <c r="V52" s="86" t="s">
        <v>104</v>
      </c>
    </row>
    <row r="53" spans="1:22" ht="16.149999999999999" customHeight="1" thickBot="1" x14ac:dyDescent="0.25">
      <c r="A53" s="109"/>
      <c r="B53" s="50" t="s">
        <v>110</v>
      </c>
      <c r="C53" s="89" t="s">
        <v>43</v>
      </c>
      <c r="D53" s="51">
        <v>3</v>
      </c>
      <c r="E53" s="52">
        <v>3</v>
      </c>
      <c r="F53" s="53">
        <v>3</v>
      </c>
      <c r="G53" s="54"/>
      <c r="H53" s="55"/>
      <c r="I53" s="55"/>
      <c r="J53" s="56"/>
      <c r="K53" s="56"/>
      <c r="L53" s="55"/>
      <c r="M53" s="55"/>
      <c r="N53" s="56">
        <v>3</v>
      </c>
      <c r="O53" s="56">
        <v>3</v>
      </c>
      <c r="P53" s="55"/>
      <c r="Q53" s="55"/>
      <c r="R53" s="56"/>
      <c r="S53" s="56"/>
      <c r="T53" s="55"/>
      <c r="U53" s="55"/>
      <c r="V53" s="86" t="s">
        <v>104</v>
      </c>
    </row>
    <row r="54" spans="1:22" ht="16.149999999999999" customHeight="1" x14ac:dyDescent="0.2">
      <c r="A54" s="109"/>
      <c r="B54" s="50" t="s">
        <v>111</v>
      </c>
      <c r="C54" s="89" t="s">
        <v>44</v>
      </c>
      <c r="D54" s="51">
        <v>3</v>
      </c>
      <c r="E54" s="52">
        <v>3</v>
      </c>
      <c r="F54" s="53">
        <v>3</v>
      </c>
      <c r="G54" s="54"/>
      <c r="H54" s="55"/>
      <c r="I54" s="55"/>
      <c r="J54" s="56"/>
      <c r="K54" s="56"/>
      <c r="L54" s="55"/>
      <c r="M54" s="55"/>
      <c r="N54" s="56">
        <v>3</v>
      </c>
      <c r="O54" s="56">
        <v>3</v>
      </c>
      <c r="P54" s="55"/>
      <c r="Q54" s="55"/>
      <c r="R54" s="56"/>
      <c r="S54" s="56"/>
      <c r="T54" s="55"/>
      <c r="U54" s="55"/>
      <c r="V54" s="86" t="s">
        <v>104</v>
      </c>
    </row>
    <row r="55" spans="1:22" ht="16.149999999999999" customHeight="1" x14ac:dyDescent="0.2">
      <c r="A55" s="109"/>
      <c r="B55" s="50" t="s">
        <v>117</v>
      </c>
      <c r="C55" s="89" t="s">
        <v>45</v>
      </c>
      <c r="D55" s="51">
        <v>3</v>
      </c>
      <c r="E55" s="52">
        <v>3</v>
      </c>
      <c r="F55" s="53">
        <v>3</v>
      </c>
      <c r="G55" s="54"/>
      <c r="H55" s="55"/>
      <c r="I55" s="55"/>
      <c r="J55" s="56"/>
      <c r="K55" s="56"/>
      <c r="L55" s="55"/>
      <c r="M55" s="55"/>
      <c r="N55" s="56">
        <v>3</v>
      </c>
      <c r="O55" s="56">
        <v>3</v>
      </c>
      <c r="P55" s="55"/>
      <c r="Q55" s="55"/>
      <c r="R55" s="56"/>
      <c r="S55" s="56"/>
      <c r="T55" s="55"/>
      <c r="U55" s="55"/>
      <c r="V55" s="57"/>
    </row>
    <row r="56" spans="1:22" ht="16.149999999999999" customHeight="1" x14ac:dyDescent="0.2">
      <c r="A56" s="110"/>
      <c r="B56" s="50" t="s">
        <v>118</v>
      </c>
      <c r="C56" s="89" t="s">
        <v>46</v>
      </c>
      <c r="D56" s="51">
        <v>3</v>
      </c>
      <c r="E56" s="52">
        <v>3</v>
      </c>
      <c r="F56" s="53">
        <v>3</v>
      </c>
      <c r="G56" s="54"/>
      <c r="H56" s="55"/>
      <c r="I56" s="55"/>
      <c r="J56" s="56"/>
      <c r="K56" s="56"/>
      <c r="L56" s="55"/>
      <c r="M56" s="55"/>
      <c r="N56" s="56">
        <v>3</v>
      </c>
      <c r="O56" s="56">
        <v>3</v>
      </c>
      <c r="P56" s="55"/>
      <c r="Q56" s="55"/>
      <c r="R56" s="56"/>
      <c r="S56" s="56"/>
      <c r="T56" s="55"/>
      <c r="U56" s="55"/>
      <c r="V56" s="57"/>
    </row>
    <row r="57" spans="1:22" ht="16.149999999999999" customHeight="1" thickBot="1" x14ac:dyDescent="0.25">
      <c r="A57" s="110"/>
      <c r="B57" s="50" t="s">
        <v>124</v>
      </c>
      <c r="C57" s="87" t="s">
        <v>47</v>
      </c>
      <c r="D57" s="51">
        <v>3</v>
      </c>
      <c r="E57" s="52">
        <v>3</v>
      </c>
      <c r="F57" s="53">
        <v>3</v>
      </c>
      <c r="G57" s="54"/>
      <c r="H57" s="55"/>
      <c r="I57" s="55"/>
      <c r="J57" s="56"/>
      <c r="K57" s="56"/>
      <c r="L57" s="55"/>
      <c r="M57" s="55"/>
      <c r="N57" s="56">
        <v>3</v>
      </c>
      <c r="O57" s="56">
        <v>3</v>
      </c>
      <c r="P57" s="55"/>
      <c r="Q57" s="55"/>
      <c r="R57" s="56"/>
      <c r="S57" s="56"/>
      <c r="T57" s="55"/>
      <c r="U57" s="55"/>
      <c r="V57" s="57"/>
    </row>
    <row r="58" spans="1:22" ht="16.149999999999999" customHeight="1" thickBot="1" x14ac:dyDescent="0.25">
      <c r="A58" s="110"/>
      <c r="B58" s="50" t="s">
        <v>125</v>
      </c>
      <c r="C58" s="89" t="s">
        <v>48</v>
      </c>
      <c r="D58" s="51">
        <v>3</v>
      </c>
      <c r="E58" s="52">
        <v>3</v>
      </c>
      <c r="F58" s="53">
        <v>3</v>
      </c>
      <c r="G58" s="54"/>
      <c r="H58" s="55"/>
      <c r="I58" s="55"/>
      <c r="J58" s="56"/>
      <c r="K58" s="56"/>
      <c r="L58" s="55"/>
      <c r="M58" s="55"/>
      <c r="N58" s="56">
        <v>3</v>
      </c>
      <c r="O58" s="56">
        <v>3</v>
      </c>
      <c r="P58" s="55"/>
      <c r="Q58" s="55"/>
      <c r="R58" s="56"/>
      <c r="S58" s="56"/>
      <c r="T58" s="55"/>
      <c r="U58" s="55"/>
      <c r="V58" s="86" t="s">
        <v>104</v>
      </c>
    </row>
    <row r="59" spans="1:22" ht="16.149999999999999" customHeight="1" thickBot="1" x14ac:dyDescent="0.25">
      <c r="A59" s="110"/>
      <c r="B59" s="50" t="s">
        <v>129</v>
      </c>
      <c r="C59" s="89" t="s">
        <v>49</v>
      </c>
      <c r="D59" s="51">
        <v>3</v>
      </c>
      <c r="E59" s="52">
        <v>3</v>
      </c>
      <c r="F59" s="53">
        <v>3</v>
      </c>
      <c r="G59" s="54"/>
      <c r="H59" s="55"/>
      <c r="I59" s="55"/>
      <c r="J59" s="56"/>
      <c r="K59" s="56"/>
      <c r="L59" s="55"/>
      <c r="M59" s="55"/>
      <c r="N59" s="56">
        <v>3</v>
      </c>
      <c r="O59" s="56">
        <v>3</v>
      </c>
      <c r="P59" s="55"/>
      <c r="Q59" s="55"/>
      <c r="R59" s="56"/>
      <c r="S59" s="56"/>
      <c r="T59" s="55"/>
      <c r="U59" s="55"/>
      <c r="V59" s="86" t="s">
        <v>104</v>
      </c>
    </row>
    <row r="60" spans="1:22" ht="16.149999999999999" customHeight="1" thickBot="1" x14ac:dyDescent="0.25">
      <c r="A60" s="110"/>
      <c r="B60" s="50" t="s">
        <v>127</v>
      </c>
      <c r="C60" s="89" t="s">
        <v>50</v>
      </c>
      <c r="D60" s="51">
        <v>3</v>
      </c>
      <c r="E60" s="52">
        <v>3</v>
      </c>
      <c r="F60" s="53">
        <v>3</v>
      </c>
      <c r="G60" s="54"/>
      <c r="H60" s="55"/>
      <c r="I60" s="55"/>
      <c r="J60" s="56"/>
      <c r="K60" s="56"/>
      <c r="L60" s="55"/>
      <c r="M60" s="55"/>
      <c r="N60" s="56"/>
      <c r="O60" s="56"/>
      <c r="P60" s="55">
        <v>3</v>
      </c>
      <c r="Q60" s="55">
        <v>3</v>
      </c>
      <c r="R60" s="56"/>
      <c r="S60" s="56"/>
      <c r="T60" s="55"/>
      <c r="U60" s="55"/>
      <c r="V60" s="86" t="s">
        <v>104</v>
      </c>
    </row>
    <row r="61" spans="1:22" ht="16.149999999999999" customHeight="1" thickBot="1" x14ac:dyDescent="0.25">
      <c r="A61" s="110"/>
      <c r="B61" s="50" t="s">
        <v>128</v>
      </c>
      <c r="C61" s="89" t="s">
        <v>51</v>
      </c>
      <c r="D61" s="51">
        <v>3</v>
      </c>
      <c r="E61" s="52">
        <v>3</v>
      </c>
      <c r="F61" s="53">
        <v>3</v>
      </c>
      <c r="G61" s="54"/>
      <c r="H61" s="55"/>
      <c r="I61" s="55"/>
      <c r="J61" s="56"/>
      <c r="K61" s="56"/>
      <c r="L61" s="55"/>
      <c r="M61" s="55"/>
      <c r="N61" s="56"/>
      <c r="O61" s="56"/>
      <c r="P61" s="55">
        <v>3</v>
      </c>
      <c r="Q61" s="55">
        <v>3</v>
      </c>
      <c r="R61" s="56"/>
      <c r="S61" s="56"/>
      <c r="T61" s="55"/>
      <c r="U61" s="55"/>
      <c r="V61" s="86" t="s">
        <v>104</v>
      </c>
    </row>
    <row r="62" spans="1:22" ht="16.149999999999999" customHeight="1" thickBot="1" x14ac:dyDescent="0.25">
      <c r="A62" s="110"/>
      <c r="B62" s="50" t="s">
        <v>130</v>
      </c>
      <c r="C62" s="89" t="s">
        <v>52</v>
      </c>
      <c r="D62" s="51">
        <v>3</v>
      </c>
      <c r="E62" s="52">
        <v>3</v>
      </c>
      <c r="F62" s="53">
        <v>3</v>
      </c>
      <c r="G62" s="54"/>
      <c r="H62" s="55"/>
      <c r="I62" s="55"/>
      <c r="J62" s="56"/>
      <c r="K62" s="56"/>
      <c r="L62" s="55"/>
      <c r="M62" s="55"/>
      <c r="N62" s="56"/>
      <c r="O62" s="56"/>
      <c r="P62" s="55">
        <v>3</v>
      </c>
      <c r="Q62" s="55">
        <v>3</v>
      </c>
      <c r="R62" s="56"/>
      <c r="S62" s="56"/>
      <c r="T62" s="55"/>
      <c r="U62" s="55"/>
      <c r="V62" s="86" t="s">
        <v>104</v>
      </c>
    </row>
    <row r="63" spans="1:22" ht="16.149999999999999" customHeight="1" thickBot="1" x14ac:dyDescent="0.25">
      <c r="A63" s="110"/>
      <c r="B63" s="50" t="s">
        <v>131</v>
      </c>
      <c r="C63" s="87" t="s">
        <v>53</v>
      </c>
      <c r="D63" s="51">
        <v>3</v>
      </c>
      <c r="E63" s="52">
        <v>3</v>
      </c>
      <c r="F63" s="53">
        <v>3</v>
      </c>
      <c r="G63" s="54"/>
      <c r="H63" s="55"/>
      <c r="I63" s="55"/>
      <c r="J63" s="56"/>
      <c r="K63" s="56"/>
      <c r="L63" s="55"/>
      <c r="M63" s="55"/>
      <c r="N63" s="56"/>
      <c r="O63" s="56"/>
      <c r="P63" s="55">
        <v>3</v>
      </c>
      <c r="Q63" s="55">
        <v>3</v>
      </c>
      <c r="R63" s="56"/>
      <c r="S63" s="56"/>
      <c r="T63" s="55"/>
      <c r="U63" s="55"/>
      <c r="V63" s="86" t="s">
        <v>104</v>
      </c>
    </row>
    <row r="64" spans="1:22" ht="16.149999999999999" customHeight="1" thickBot="1" x14ac:dyDescent="0.25">
      <c r="A64" s="110"/>
      <c r="B64" s="50" t="s">
        <v>132</v>
      </c>
      <c r="C64" s="89" t="s">
        <v>54</v>
      </c>
      <c r="D64" s="51">
        <v>3</v>
      </c>
      <c r="E64" s="52">
        <v>3</v>
      </c>
      <c r="F64" s="53">
        <v>3</v>
      </c>
      <c r="G64" s="54"/>
      <c r="H64" s="55"/>
      <c r="I64" s="55"/>
      <c r="J64" s="56"/>
      <c r="K64" s="56"/>
      <c r="L64" s="55"/>
      <c r="M64" s="55"/>
      <c r="N64" s="56"/>
      <c r="O64" s="56"/>
      <c r="P64" s="55">
        <v>3</v>
      </c>
      <c r="Q64" s="55">
        <v>3</v>
      </c>
      <c r="R64" s="56"/>
      <c r="S64" s="56"/>
      <c r="T64" s="55"/>
      <c r="U64" s="55"/>
      <c r="V64" s="86" t="s">
        <v>104</v>
      </c>
    </row>
    <row r="65" spans="1:25" ht="16.149999999999999" customHeight="1" x14ac:dyDescent="0.2">
      <c r="A65" s="110"/>
      <c r="B65" s="50" t="s">
        <v>133</v>
      </c>
      <c r="C65" s="87" t="s">
        <v>55</v>
      </c>
      <c r="D65" s="51">
        <v>3</v>
      </c>
      <c r="E65" s="52">
        <v>3</v>
      </c>
      <c r="F65" s="53">
        <v>3</v>
      </c>
      <c r="G65" s="53"/>
      <c r="H65" s="55"/>
      <c r="I65" s="55"/>
      <c r="J65" s="56"/>
      <c r="K65" s="56"/>
      <c r="L65" s="55"/>
      <c r="M65" s="55"/>
      <c r="N65" s="56"/>
      <c r="O65" s="56"/>
      <c r="P65" s="55">
        <v>3</v>
      </c>
      <c r="Q65" s="55">
        <v>3</v>
      </c>
      <c r="R65" s="56"/>
      <c r="S65" s="56"/>
      <c r="T65" s="55"/>
      <c r="U65" s="55"/>
      <c r="V65" s="86" t="s">
        <v>104</v>
      </c>
    </row>
    <row r="66" spans="1:25" ht="16.149999999999999" customHeight="1" x14ac:dyDescent="0.2">
      <c r="A66" s="110"/>
      <c r="B66" s="50" t="s">
        <v>134</v>
      </c>
      <c r="C66" s="89" t="s">
        <v>56</v>
      </c>
      <c r="D66" s="51">
        <v>3</v>
      </c>
      <c r="E66" s="52">
        <v>3</v>
      </c>
      <c r="F66" s="53">
        <v>3</v>
      </c>
      <c r="G66" s="54"/>
      <c r="H66" s="55"/>
      <c r="I66" s="55"/>
      <c r="J66" s="56"/>
      <c r="K66" s="56"/>
      <c r="L66" s="55"/>
      <c r="M66" s="55"/>
      <c r="N66" s="56"/>
      <c r="O66" s="56"/>
      <c r="P66" s="55">
        <v>3</v>
      </c>
      <c r="Q66" s="55">
        <v>3</v>
      </c>
      <c r="R66" s="56"/>
      <c r="S66" s="56"/>
      <c r="T66" s="55"/>
      <c r="U66" s="55"/>
      <c r="V66" s="57"/>
    </row>
    <row r="67" spans="1:25" ht="16.149999999999999" customHeight="1" thickBot="1" x14ac:dyDescent="0.25">
      <c r="A67" s="110"/>
      <c r="B67" s="50" t="s">
        <v>135</v>
      </c>
      <c r="C67" s="89" t="s">
        <v>57</v>
      </c>
      <c r="D67" s="51">
        <v>3</v>
      </c>
      <c r="E67" s="52">
        <v>3</v>
      </c>
      <c r="F67" s="53">
        <v>3</v>
      </c>
      <c r="G67" s="54"/>
      <c r="H67" s="55"/>
      <c r="I67" s="55"/>
      <c r="J67" s="56"/>
      <c r="K67" s="56"/>
      <c r="L67" s="55"/>
      <c r="M67" s="55"/>
      <c r="N67" s="56"/>
      <c r="O67" s="56"/>
      <c r="P67" s="55">
        <v>3</v>
      </c>
      <c r="Q67" s="55">
        <v>3</v>
      </c>
      <c r="R67" s="56"/>
      <c r="S67" s="56"/>
      <c r="T67" s="55"/>
      <c r="U67" s="55"/>
      <c r="V67" s="57"/>
    </row>
    <row r="68" spans="1:25" ht="16.149999999999999" customHeight="1" x14ac:dyDescent="0.2">
      <c r="A68" s="110"/>
      <c r="B68" s="50" t="s">
        <v>112</v>
      </c>
      <c r="C68" s="89" t="s">
        <v>58</v>
      </c>
      <c r="D68" s="51">
        <v>3</v>
      </c>
      <c r="E68" s="52">
        <v>3</v>
      </c>
      <c r="F68" s="53">
        <v>3</v>
      </c>
      <c r="G68" s="53"/>
      <c r="H68" s="55"/>
      <c r="I68" s="55"/>
      <c r="J68" s="56"/>
      <c r="K68" s="56"/>
      <c r="L68" s="55"/>
      <c r="M68" s="55"/>
      <c r="N68" s="56"/>
      <c r="O68" s="56"/>
      <c r="P68" s="55"/>
      <c r="Q68" s="55"/>
      <c r="R68" s="56">
        <v>3</v>
      </c>
      <c r="S68" s="56">
        <v>3</v>
      </c>
      <c r="T68" s="55"/>
      <c r="U68" s="55"/>
      <c r="V68" s="86" t="s">
        <v>104</v>
      </c>
    </row>
    <row r="69" spans="1:25" ht="16.149999999999999" customHeight="1" x14ac:dyDescent="0.2">
      <c r="A69" s="110"/>
      <c r="B69" s="50" t="s">
        <v>119</v>
      </c>
      <c r="C69" s="89" t="s">
        <v>59</v>
      </c>
      <c r="D69" s="51">
        <v>3</v>
      </c>
      <c r="E69" s="52">
        <v>3</v>
      </c>
      <c r="F69" s="53">
        <v>3</v>
      </c>
      <c r="G69" s="54"/>
      <c r="H69" s="55"/>
      <c r="I69" s="55"/>
      <c r="J69" s="56"/>
      <c r="K69" s="56"/>
      <c r="L69" s="55"/>
      <c r="M69" s="55"/>
      <c r="N69" s="56"/>
      <c r="O69" s="56"/>
      <c r="P69" s="55"/>
      <c r="Q69" s="55"/>
      <c r="R69" s="56">
        <v>3</v>
      </c>
      <c r="S69" s="56">
        <v>3</v>
      </c>
      <c r="T69" s="55"/>
      <c r="U69" s="55"/>
      <c r="V69" s="57"/>
    </row>
    <row r="70" spans="1:25" ht="16.149999999999999" customHeight="1" thickBot="1" x14ac:dyDescent="0.25">
      <c r="A70" s="110"/>
      <c r="B70" s="50" t="s">
        <v>126</v>
      </c>
      <c r="C70" s="92" t="s">
        <v>60</v>
      </c>
      <c r="D70" s="51">
        <v>3</v>
      </c>
      <c r="E70" s="52">
        <v>3</v>
      </c>
      <c r="F70" s="53">
        <v>3</v>
      </c>
      <c r="G70" s="54"/>
      <c r="H70" s="55"/>
      <c r="I70" s="55"/>
      <c r="J70" s="56"/>
      <c r="K70" s="56"/>
      <c r="L70" s="55"/>
      <c r="M70" s="55"/>
      <c r="N70" s="56"/>
      <c r="O70" s="56"/>
      <c r="P70" s="55"/>
      <c r="Q70" s="55"/>
      <c r="R70" s="56">
        <v>3</v>
      </c>
      <c r="S70" s="56">
        <v>3</v>
      </c>
      <c r="T70" s="55"/>
      <c r="U70" s="55"/>
      <c r="V70" s="57"/>
    </row>
    <row r="71" spans="1:25" ht="16.149999999999999" customHeight="1" thickBot="1" x14ac:dyDescent="0.25">
      <c r="A71" s="110"/>
      <c r="B71" s="50" t="s">
        <v>136</v>
      </c>
      <c r="C71" s="89" t="s">
        <v>61</v>
      </c>
      <c r="D71" s="51">
        <v>3</v>
      </c>
      <c r="E71" s="52">
        <v>3</v>
      </c>
      <c r="F71" s="53">
        <v>3</v>
      </c>
      <c r="G71" s="54"/>
      <c r="H71" s="55"/>
      <c r="I71" s="55"/>
      <c r="J71" s="56"/>
      <c r="K71" s="56"/>
      <c r="L71" s="55"/>
      <c r="M71" s="55"/>
      <c r="N71" s="56"/>
      <c r="O71" s="56"/>
      <c r="P71" s="55"/>
      <c r="Q71" s="55"/>
      <c r="R71" s="56"/>
      <c r="S71" s="56"/>
      <c r="T71" s="55">
        <v>3</v>
      </c>
      <c r="U71" s="55">
        <v>3</v>
      </c>
      <c r="V71" s="86" t="s">
        <v>104</v>
      </c>
    </row>
    <row r="72" spans="1:25" ht="16.149999999999999" customHeight="1" thickBot="1" x14ac:dyDescent="0.25">
      <c r="A72" s="110"/>
      <c r="B72" s="50" t="s">
        <v>137</v>
      </c>
      <c r="C72" s="89" t="s">
        <v>62</v>
      </c>
      <c r="D72" s="51">
        <v>3</v>
      </c>
      <c r="E72" s="52">
        <v>3</v>
      </c>
      <c r="F72" s="53">
        <v>3</v>
      </c>
      <c r="G72" s="54"/>
      <c r="H72" s="55"/>
      <c r="I72" s="55"/>
      <c r="J72" s="56"/>
      <c r="K72" s="56"/>
      <c r="L72" s="55"/>
      <c r="M72" s="55"/>
      <c r="N72" s="56"/>
      <c r="O72" s="56"/>
      <c r="P72" s="55"/>
      <c r="Q72" s="55"/>
      <c r="R72" s="56"/>
      <c r="S72" s="56"/>
      <c r="T72" s="55">
        <v>3</v>
      </c>
      <c r="U72" s="55">
        <v>3</v>
      </c>
      <c r="V72" s="86" t="s">
        <v>104</v>
      </c>
    </row>
    <row r="73" spans="1:25" ht="16.149999999999999" customHeight="1" thickBot="1" x14ac:dyDescent="0.25">
      <c r="A73" s="111"/>
      <c r="B73" s="64" t="s">
        <v>138</v>
      </c>
      <c r="C73" s="84" t="s">
        <v>63</v>
      </c>
      <c r="D73" s="65">
        <v>3</v>
      </c>
      <c r="E73" s="66">
        <v>3</v>
      </c>
      <c r="F73" s="67">
        <v>3</v>
      </c>
      <c r="G73" s="61"/>
      <c r="H73" s="41"/>
      <c r="I73" s="41"/>
      <c r="J73" s="40"/>
      <c r="K73" s="40"/>
      <c r="L73" s="41"/>
      <c r="M73" s="41"/>
      <c r="N73" s="40"/>
      <c r="O73" s="40"/>
      <c r="P73" s="41"/>
      <c r="Q73" s="41"/>
      <c r="R73" s="40"/>
      <c r="S73" s="40"/>
      <c r="T73" s="41">
        <v>3</v>
      </c>
      <c r="U73" s="41">
        <v>3</v>
      </c>
      <c r="V73" s="86" t="s">
        <v>104</v>
      </c>
    </row>
    <row r="74" spans="1:25" ht="16.149999999999999" customHeight="1" x14ac:dyDescent="0.2">
      <c r="A74" s="99" t="s">
        <v>162</v>
      </c>
      <c r="B74" s="43" t="s">
        <v>139</v>
      </c>
      <c r="C74" s="93" t="s">
        <v>64</v>
      </c>
      <c r="D74" s="68">
        <v>4</v>
      </c>
      <c r="E74" s="69">
        <v>4</v>
      </c>
      <c r="F74" s="47">
        <v>4</v>
      </c>
      <c r="G74" s="47"/>
      <c r="H74" s="48"/>
      <c r="I74" s="48"/>
      <c r="J74" s="49"/>
      <c r="K74" s="49"/>
      <c r="L74" s="48"/>
      <c r="M74" s="48"/>
      <c r="N74" s="49">
        <v>4</v>
      </c>
      <c r="O74" s="49">
        <v>4</v>
      </c>
      <c r="P74" s="48"/>
      <c r="Q74" s="48"/>
      <c r="R74" s="49"/>
      <c r="S74" s="49"/>
      <c r="T74" s="70"/>
      <c r="U74" s="70"/>
      <c r="V74" s="71"/>
    </row>
    <row r="75" spans="1:25" ht="16.149999999999999" customHeight="1" x14ac:dyDescent="0.2">
      <c r="A75" s="100"/>
      <c r="B75" s="50" t="s">
        <v>140</v>
      </c>
      <c r="C75" s="92" t="s">
        <v>65</v>
      </c>
      <c r="D75" s="72">
        <v>4</v>
      </c>
      <c r="E75" s="73">
        <v>4</v>
      </c>
      <c r="F75" s="54">
        <v>4</v>
      </c>
      <c r="G75" s="54"/>
      <c r="H75" s="55"/>
      <c r="I75" s="55"/>
      <c r="J75" s="56"/>
      <c r="K75" s="56"/>
      <c r="L75" s="55"/>
      <c r="M75" s="55"/>
      <c r="N75" s="56">
        <v>4</v>
      </c>
      <c r="O75" s="56">
        <v>4</v>
      </c>
      <c r="P75" s="55"/>
      <c r="Q75" s="55"/>
      <c r="R75" s="56"/>
      <c r="S75" s="56"/>
      <c r="T75" s="74"/>
      <c r="U75" s="74"/>
      <c r="V75" s="75"/>
    </row>
    <row r="76" spans="1:25" ht="16.149999999999999" customHeight="1" x14ac:dyDescent="0.2">
      <c r="A76" s="100"/>
      <c r="B76" s="50" t="s">
        <v>141</v>
      </c>
      <c r="C76" s="92" t="s">
        <v>66</v>
      </c>
      <c r="D76" s="72">
        <v>2</v>
      </c>
      <c r="E76" s="73">
        <v>2</v>
      </c>
      <c r="F76" s="54">
        <v>2</v>
      </c>
      <c r="G76" s="54"/>
      <c r="H76" s="55"/>
      <c r="I76" s="55"/>
      <c r="J76" s="56"/>
      <c r="K76" s="56"/>
      <c r="L76" s="55"/>
      <c r="M76" s="55"/>
      <c r="N76" s="56">
        <v>2</v>
      </c>
      <c r="O76" s="56">
        <v>2</v>
      </c>
      <c r="P76" s="55"/>
      <c r="Q76" s="55"/>
      <c r="R76" s="56"/>
      <c r="S76" s="56"/>
      <c r="T76" s="74"/>
      <c r="U76" s="74"/>
      <c r="V76" s="75"/>
    </row>
    <row r="77" spans="1:25" ht="16.149999999999999" customHeight="1" x14ac:dyDescent="0.2">
      <c r="A77" s="100"/>
      <c r="B77" s="50" t="s">
        <v>142</v>
      </c>
      <c r="C77" s="92" t="s">
        <v>67</v>
      </c>
      <c r="D77" s="72">
        <v>1</v>
      </c>
      <c r="E77" s="73">
        <v>1</v>
      </c>
      <c r="F77" s="54">
        <v>1</v>
      </c>
      <c r="G77" s="54"/>
      <c r="H77" s="55"/>
      <c r="I77" s="55"/>
      <c r="J77" s="56"/>
      <c r="K77" s="56"/>
      <c r="L77" s="55"/>
      <c r="M77" s="55"/>
      <c r="N77" s="56">
        <v>1</v>
      </c>
      <c r="O77" s="56">
        <v>1</v>
      </c>
      <c r="P77" s="55"/>
      <c r="Q77" s="55"/>
      <c r="R77" s="56"/>
      <c r="S77" s="56"/>
      <c r="T77" s="74"/>
      <c r="U77" s="74"/>
      <c r="V77" s="75"/>
      <c r="Y77" s="95"/>
    </row>
    <row r="78" spans="1:25" ht="16.149999999999999" customHeight="1" thickBot="1" x14ac:dyDescent="0.25">
      <c r="A78" s="100"/>
      <c r="B78" s="64" t="s">
        <v>143</v>
      </c>
      <c r="C78" s="94" t="s">
        <v>68</v>
      </c>
      <c r="D78" s="38">
        <v>9</v>
      </c>
      <c r="E78" s="39">
        <v>9</v>
      </c>
      <c r="F78" s="61">
        <v>9</v>
      </c>
      <c r="G78" s="61"/>
      <c r="H78" s="41"/>
      <c r="I78" s="41"/>
      <c r="J78" s="40"/>
      <c r="K78" s="40"/>
      <c r="L78" s="41"/>
      <c r="M78" s="41"/>
      <c r="N78" s="40">
        <v>9</v>
      </c>
      <c r="O78" s="40">
        <v>9</v>
      </c>
      <c r="P78" s="41"/>
      <c r="Q78" s="41"/>
      <c r="R78" s="40"/>
      <c r="S78" s="40"/>
      <c r="T78" s="76"/>
      <c r="U78" s="76"/>
      <c r="V78" s="77"/>
      <c r="Y78" s="101"/>
    </row>
    <row r="79" spans="1:25" ht="16.149999999999999" customHeight="1" x14ac:dyDescent="0.2">
      <c r="A79" s="1" t="s">
        <v>145</v>
      </c>
      <c r="D79" s="1"/>
      <c r="E79" s="1"/>
      <c r="F79" s="1"/>
      <c r="G79" s="1"/>
      <c r="H79" s="1"/>
      <c r="I79" s="1"/>
      <c r="J79" s="1"/>
      <c r="K79" s="1"/>
      <c r="L79" s="1"/>
      <c r="M79" s="1"/>
      <c r="N79" s="1"/>
      <c r="O79" s="1"/>
      <c r="P79" s="1"/>
      <c r="Q79" s="1"/>
      <c r="R79" s="1"/>
      <c r="S79" s="1"/>
      <c r="T79" s="1"/>
      <c r="U79" s="1"/>
      <c r="V79" s="1"/>
      <c r="Y79" s="101"/>
    </row>
    <row r="80" spans="1:25" ht="17.45" customHeight="1" x14ac:dyDescent="0.2">
      <c r="A80" s="98" t="s">
        <v>146</v>
      </c>
    </row>
    <row r="81" spans="1:22" ht="17.45" customHeight="1" x14ac:dyDescent="0.2">
      <c r="A81" s="98" t="s">
        <v>147</v>
      </c>
    </row>
    <row r="82" spans="1:22" ht="17.45" customHeight="1" x14ac:dyDescent="0.2">
      <c r="A82" s="98" t="s">
        <v>149</v>
      </c>
    </row>
    <row r="83" spans="1:22" ht="17.45" customHeight="1" x14ac:dyDescent="0.2">
      <c r="A83" s="98" t="s">
        <v>150</v>
      </c>
    </row>
    <row r="84" spans="1:22" ht="17.45" customHeight="1" x14ac:dyDescent="0.2">
      <c r="A84" s="98" t="s">
        <v>151</v>
      </c>
    </row>
    <row r="85" spans="1:22" ht="17.45" customHeight="1" x14ac:dyDescent="0.2">
      <c r="A85" s="98" t="s">
        <v>152</v>
      </c>
    </row>
    <row r="86" spans="1:22" ht="17.45" customHeight="1" x14ac:dyDescent="0.2">
      <c r="A86" s="98" t="s">
        <v>105</v>
      </c>
    </row>
    <row r="87" spans="1:22" ht="24.6" customHeight="1" x14ac:dyDescent="0.2">
      <c r="A87" s="102" t="s">
        <v>153</v>
      </c>
      <c r="B87" s="103"/>
      <c r="C87" s="103"/>
      <c r="D87" s="103"/>
      <c r="E87" s="103"/>
      <c r="F87" s="103"/>
      <c r="G87" s="103"/>
      <c r="H87" s="103"/>
      <c r="I87" s="103"/>
      <c r="J87" s="103"/>
      <c r="K87" s="103"/>
      <c r="L87" s="103"/>
      <c r="M87" s="103"/>
      <c r="N87" s="103"/>
      <c r="O87" s="103"/>
      <c r="P87" s="103"/>
      <c r="Q87" s="103"/>
      <c r="R87" s="103"/>
      <c r="S87" s="103"/>
      <c r="T87" s="103"/>
      <c r="U87" s="103"/>
      <c r="V87" s="103"/>
    </row>
    <row r="88" spans="1:22" ht="17.45" customHeight="1" x14ac:dyDescent="0.2">
      <c r="A88" s="98" t="s">
        <v>154</v>
      </c>
    </row>
    <row r="89" spans="1:22" ht="17.45" customHeight="1" x14ac:dyDescent="0.2">
      <c r="A89" s="98" t="s">
        <v>155</v>
      </c>
    </row>
    <row r="90" spans="1:22" ht="17.45" customHeight="1" x14ac:dyDescent="0.2">
      <c r="A90" s="98" t="s">
        <v>156</v>
      </c>
    </row>
    <row r="91" spans="1:22" ht="17.45" customHeight="1" x14ac:dyDescent="0.2">
      <c r="A91" s="98" t="s">
        <v>158</v>
      </c>
    </row>
    <row r="92" spans="1:22" ht="17.45" customHeight="1" x14ac:dyDescent="0.2">
      <c r="A92" s="98" t="s">
        <v>157</v>
      </c>
    </row>
    <row r="93" spans="1:22" ht="17.45" customHeight="1" x14ac:dyDescent="0.2">
      <c r="A93" s="98" t="s">
        <v>164</v>
      </c>
    </row>
    <row r="94" spans="1:22" ht="17.45" customHeight="1" x14ac:dyDescent="0.2">
      <c r="A94" s="98" t="s">
        <v>148</v>
      </c>
    </row>
  </sheetData>
  <mergeCells count="26">
    <mergeCell ref="A1:V1"/>
    <mergeCell ref="A2:A5"/>
    <mergeCell ref="B2:B5"/>
    <mergeCell ref="C2:C5"/>
    <mergeCell ref="D2:U2"/>
    <mergeCell ref="V2:V5"/>
    <mergeCell ref="D3:D5"/>
    <mergeCell ref="E3:E5"/>
    <mergeCell ref="F3:I3"/>
    <mergeCell ref="J3:M3"/>
    <mergeCell ref="N3:Q3"/>
    <mergeCell ref="R3:U3"/>
    <mergeCell ref="F4:G4"/>
    <mergeCell ref="H4:I4"/>
    <mergeCell ref="J4:K4"/>
    <mergeCell ref="L4:M4"/>
    <mergeCell ref="A74:A78"/>
    <mergeCell ref="Y78:Y79"/>
    <mergeCell ref="A87:V87"/>
    <mergeCell ref="N4:O4"/>
    <mergeCell ref="P4:Q4"/>
    <mergeCell ref="R4:S4"/>
    <mergeCell ref="A41:A73"/>
    <mergeCell ref="T4:U4"/>
    <mergeCell ref="A6:A25"/>
    <mergeCell ref="A26:A40"/>
  </mergeCells>
  <phoneticPr fontId="2" type="noConversion"/>
  <pageMargins left="0.7" right="0.7" top="0.75" bottom="0.75" header="0.3" footer="0.3"/>
  <pageSetup paperSize="8"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102入學-英文版-20130107系課程定版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wenzao</cp:lastModifiedBy>
  <cp:lastPrinted>2014-06-03T06:45:03Z</cp:lastPrinted>
  <dcterms:created xsi:type="dcterms:W3CDTF">2013-11-08T07:22:48Z</dcterms:created>
  <dcterms:modified xsi:type="dcterms:W3CDTF">2014-06-03T07:36:28Z</dcterms:modified>
</cp:coreProperties>
</file>